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filterPrivacy="1"/>
  <xr:revisionPtr revIDLastSave="0" documentId="13_ncr:1_{B91992CF-A6FE-49A2-9732-7CC843B0E15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ICIO" sheetId="5" r:id="rId1"/>
    <sheet name="1 TRIMESTRE" sheetId="1" r:id="rId2"/>
    <sheet name="2 TRIMESTRE" sheetId="2" r:id="rId3"/>
    <sheet name="3 TRIMESTRE " sheetId="3" r:id="rId4"/>
    <sheet name="4 TRIMESTRE" sheetId="4" r:id="rId5"/>
    <sheet name="RESUMEN GENERAL" sheetId="6" r:id="rId6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6" l="1"/>
  <c r="J102" i="4"/>
  <c r="J101" i="4"/>
  <c r="J100" i="4"/>
  <c r="J99" i="4"/>
  <c r="J98" i="4"/>
  <c r="J97" i="4"/>
  <c r="J96" i="4"/>
  <c r="J95" i="4"/>
  <c r="J94" i="4"/>
  <c r="J93" i="4"/>
  <c r="J92" i="4"/>
  <c r="J91" i="4"/>
  <c r="J87" i="4"/>
  <c r="J86" i="4"/>
  <c r="J85" i="4"/>
  <c r="J84" i="4"/>
  <c r="J83" i="4"/>
  <c r="J82" i="4"/>
  <c r="J79" i="4"/>
  <c r="J78" i="4"/>
  <c r="J77" i="4"/>
  <c r="J76" i="4"/>
  <c r="J75" i="4"/>
  <c r="J74" i="4"/>
  <c r="J73" i="4"/>
  <c r="J80" i="4" s="1"/>
  <c r="E15" i="6" s="1"/>
  <c r="J70" i="4"/>
  <c r="J69" i="4"/>
  <c r="J68" i="4"/>
  <c r="J67" i="4"/>
  <c r="J66" i="4"/>
  <c r="J65" i="4"/>
  <c r="J64" i="4"/>
  <c r="J63" i="4"/>
  <c r="J60" i="4"/>
  <c r="J59" i="4"/>
  <c r="J58" i="4"/>
  <c r="J57" i="4"/>
  <c r="J61" i="4" s="1"/>
  <c r="E13" i="6" s="1"/>
  <c r="J54" i="4"/>
  <c r="J53" i="4"/>
  <c r="J52" i="4"/>
  <c r="J51" i="4"/>
  <c r="J50" i="4"/>
  <c r="J49" i="4"/>
  <c r="J46" i="4"/>
  <c r="J45" i="4"/>
  <c r="J44" i="4"/>
  <c r="J43" i="4"/>
  <c r="J42" i="4"/>
  <c r="J41" i="4"/>
  <c r="J38" i="4"/>
  <c r="J37" i="4"/>
  <c r="J36" i="4"/>
  <c r="J35" i="4"/>
  <c r="J30" i="4"/>
  <c r="J29" i="4"/>
  <c r="J31" i="4" s="1"/>
  <c r="E8" i="6" s="1"/>
  <c r="J28" i="4"/>
  <c r="J24" i="4"/>
  <c r="J23" i="4"/>
  <c r="J22" i="4"/>
  <c r="J21" i="4"/>
  <c r="J20" i="4"/>
  <c r="J19" i="4"/>
  <c r="J14" i="4"/>
  <c r="J13" i="4"/>
  <c r="J12" i="4"/>
  <c r="J11" i="4"/>
  <c r="J7" i="4"/>
  <c r="J6" i="4"/>
  <c r="J5" i="4"/>
  <c r="J102" i="3"/>
  <c r="J101" i="3"/>
  <c r="J100" i="3"/>
  <c r="J99" i="3"/>
  <c r="J98" i="3"/>
  <c r="J97" i="3"/>
  <c r="J96" i="3"/>
  <c r="J95" i="3"/>
  <c r="J94" i="3"/>
  <c r="J93" i="3"/>
  <c r="J92" i="3"/>
  <c r="J91" i="3"/>
  <c r="J87" i="3"/>
  <c r="J86" i="3"/>
  <c r="J85" i="3"/>
  <c r="J84" i="3"/>
  <c r="J83" i="3"/>
  <c r="J82" i="3"/>
  <c r="J79" i="3"/>
  <c r="J78" i="3"/>
  <c r="J77" i="3"/>
  <c r="J76" i="3"/>
  <c r="J75" i="3"/>
  <c r="J74" i="3"/>
  <c r="J73" i="3"/>
  <c r="J70" i="3"/>
  <c r="J69" i="3"/>
  <c r="J68" i="3"/>
  <c r="J67" i="3"/>
  <c r="J66" i="3"/>
  <c r="J65" i="3"/>
  <c r="J64" i="3"/>
  <c r="J63" i="3"/>
  <c r="J60" i="3"/>
  <c r="J59" i="3"/>
  <c r="J58" i="3"/>
  <c r="J57" i="3"/>
  <c r="J54" i="3"/>
  <c r="J53" i="3"/>
  <c r="J52" i="3"/>
  <c r="J51" i="3"/>
  <c r="J50" i="3"/>
  <c r="J49" i="3"/>
  <c r="J46" i="3"/>
  <c r="J45" i="3"/>
  <c r="J44" i="3"/>
  <c r="J43" i="3"/>
  <c r="J42" i="3"/>
  <c r="J41" i="3"/>
  <c r="J38" i="3"/>
  <c r="J37" i="3"/>
  <c r="J36" i="3"/>
  <c r="J35" i="3"/>
  <c r="J30" i="3"/>
  <c r="J29" i="3"/>
  <c r="J28" i="3"/>
  <c r="J24" i="3"/>
  <c r="J23" i="3"/>
  <c r="J22" i="3"/>
  <c r="J21" i="3"/>
  <c r="J20" i="3"/>
  <c r="J19" i="3"/>
  <c r="J14" i="3"/>
  <c r="J13" i="3"/>
  <c r="J12" i="3"/>
  <c r="J11" i="3"/>
  <c r="J7" i="3"/>
  <c r="J6" i="3"/>
  <c r="J5" i="3"/>
  <c r="J102" i="2"/>
  <c r="J101" i="2"/>
  <c r="J100" i="2"/>
  <c r="J99" i="2"/>
  <c r="J98" i="2"/>
  <c r="J97" i="2"/>
  <c r="J96" i="2"/>
  <c r="J95" i="2"/>
  <c r="J94" i="2"/>
  <c r="J93" i="2"/>
  <c r="J92" i="2"/>
  <c r="J91" i="2"/>
  <c r="J87" i="2"/>
  <c r="J86" i="2"/>
  <c r="J85" i="2"/>
  <c r="J84" i="2"/>
  <c r="J83" i="2"/>
  <c r="J82" i="2"/>
  <c r="J79" i="2"/>
  <c r="J78" i="2"/>
  <c r="J77" i="2"/>
  <c r="J76" i="2"/>
  <c r="J75" i="2"/>
  <c r="J74" i="2"/>
  <c r="J73" i="2"/>
  <c r="J70" i="2"/>
  <c r="J69" i="2"/>
  <c r="J68" i="2"/>
  <c r="J67" i="2"/>
  <c r="J66" i="2"/>
  <c r="J65" i="2"/>
  <c r="J64" i="2"/>
  <c r="J63" i="2"/>
  <c r="J60" i="2"/>
  <c r="J59" i="2"/>
  <c r="J58" i="2"/>
  <c r="J57" i="2"/>
  <c r="J54" i="2"/>
  <c r="J53" i="2"/>
  <c r="J52" i="2"/>
  <c r="J51" i="2"/>
  <c r="J50" i="2"/>
  <c r="J49" i="2"/>
  <c r="J46" i="2"/>
  <c r="J45" i="2"/>
  <c r="J44" i="2"/>
  <c r="J43" i="2"/>
  <c r="J42" i="2"/>
  <c r="J41" i="2"/>
  <c r="J38" i="2"/>
  <c r="J37" i="2"/>
  <c r="J36" i="2"/>
  <c r="J35" i="2"/>
  <c r="J30" i="2"/>
  <c r="J29" i="2"/>
  <c r="J28" i="2"/>
  <c r="J24" i="2"/>
  <c r="J23" i="2"/>
  <c r="J22" i="2"/>
  <c r="J21" i="2"/>
  <c r="J20" i="2"/>
  <c r="J19" i="2"/>
  <c r="J25" i="2" s="1"/>
  <c r="C7" i="6" s="1"/>
  <c r="J14" i="2"/>
  <c r="J13" i="2"/>
  <c r="J12" i="2"/>
  <c r="J11" i="2"/>
  <c r="J7" i="2"/>
  <c r="J6" i="2"/>
  <c r="J5" i="2"/>
  <c r="J7" i="1"/>
  <c r="J8" i="1" s="1"/>
  <c r="J6" i="1"/>
  <c r="J5" i="1"/>
  <c r="F8" i="1"/>
  <c r="F15" i="1" s="1"/>
  <c r="J102" i="1"/>
  <c r="J101" i="1"/>
  <c r="J100" i="1"/>
  <c r="J99" i="1"/>
  <c r="J98" i="1"/>
  <c r="J97" i="1"/>
  <c r="J96" i="1"/>
  <c r="J95" i="1"/>
  <c r="J94" i="1"/>
  <c r="J93" i="1"/>
  <c r="J92" i="1"/>
  <c r="J91" i="1"/>
  <c r="J87" i="1"/>
  <c r="J86" i="1"/>
  <c r="J85" i="1"/>
  <c r="J84" i="1"/>
  <c r="J83" i="1"/>
  <c r="J82" i="1"/>
  <c r="J79" i="1"/>
  <c r="J78" i="1"/>
  <c r="J77" i="1"/>
  <c r="J76" i="1"/>
  <c r="J75" i="1"/>
  <c r="J74" i="1"/>
  <c r="J80" i="1" s="1"/>
  <c r="B15" i="6" s="1"/>
  <c r="J73" i="1"/>
  <c r="J70" i="1"/>
  <c r="J69" i="1"/>
  <c r="J68" i="1"/>
  <c r="J67" i="1"/>
  <c r="J66" i="1"/>
  <c r="J65" i="1"/>
  <c r="J64" i="1"/>
  <c r="J63" i="1"/>
  <c r="J60" i="1"/>
  <c r="J59" i="1"/>
  <c r="J58" i="1"/>
  <c r="J57" i="1"/>
  <c r="J54" i="1"/>
  <c r="J53" i="1"/>
  <c r="J52" i="1"/>
  <c r="J51" i="1"/>
  <c r="J50" i="1"/>
  <c r="J49" i="1"/>
  <c r="J46" i="1"/>
  <c r="J45" i="1"/>
  <c r="J44" i="1"/>
  <c r="J43" i="1"/>
  <c r="J42" i="1"/>
  <c r="J41" i="1"/>
  <c r="J36" i="1"/>
  <c r="J37" i="1"/>
  <c r="J38" i="1"/>
  <c r="J35" i="1"/>
  <c r="J28" i="1"/>
  <c r="J30" i="1"/>
  <c r="J29" i="1"/>
  <c r="J31" i="1" s="1"/>
  <c r="J19" i="1"/>
  <c r="J24" i="1"/>
  <c r="J23" i="1"/>
  <c r="J22" i="1"/>
  <c r="J21" i="1"/>
  <c r="J20" i="1"/>
  <c r="J11" i="1"/>
  <c r="J13" i="1"/>
  <c r="J14" i="1"/>
  <c r="J12" i="1"/>
  <c r="J25" i="1" l="1"/>
  <c r="B7" i="6" s="1"/>
  <c r="J39" i="1"/>
  <c r="J47" i="1"/>
  <c r="B11" i="6" s="1"/>
  <c r="J61" i="1"/>
  <c r="B13" i="6" s="1"/>
  <c r="J71" i="1"/>
  <c r="B14" i="6" s="1"/>
  <c r="J88" i="1"/>
  <c r="B16" i="6" s="1"/>
  <c r="J55" i="1"/>
  <c r="B12" i="6" s="1"/>
  <c r="J103" i="1"/>
  <c r="K103" i="1" s="1"/>
  <c r="AN19" i="1" s="1"/>
  <c r="J61" i="2"/>
  <c r="C13" i="6" s="1"/>
  <c r="J25" i="3"/>
  <c r="D7" i="6" s="1"/>
  <c r="J55" i="4"/>
  <c r="E12" i="6" s="1"/>
  <c r="K80" i="1"/>
  <c r="AL19" i="1" s="1"/>
  <c r="B4" i="6"/>
  <c r="B8" i="6"/>
  <c r="K31" i="1"/>
  <c r="AF19" i="1" s="1"/>
  <c r="K39" i="1"/>
  <c r="AG19" i="1" s="1"/>
  <c r="B10" i="6"/>
  <c r="J71" i="3"/>
  <c r="D14" i="6" s="1"/>
  <c r="J88" i="2"/>
  <c r="C16" i="6" s="1"/>
  <c r="F16" i="6" s="1"/>
  <c r="J88" i="3"/>
  <c r="D16" i="6" s="1"/>
  <c r="J88" i="4"/>
  <c r="E16" i="6" s="1"/>
  <c r="J39" i="2"/>
  <c r="C10" i="6" s="1"/>
  <c r="J39" i="3"/>
  <c r="D10" i="6" s="1"/>
  <c r="J25" i="4"/>
  <c r="E7" i="6" s="1"/>
  <c r="J103" i="4"/>
  <c r="E17" i="6" s="1"/>
  <c r="J47" i="2"/>
  <c r="C11" i="6" s="1"/>
  <c r="J80" i="2"/>
  <c r="C15" i="6" s="1"/>
  <c r="J47" i="3"/>
  <c r="D11" i="6" s="1"/>
  <c r="J61" i="3"/>
  <c r="D13" i="6" s="1"/>
  <c r="J80" i="3"/>
  <c r="D15" i="6" s="1"/>
  <c r="J103" i="2"/>
  <c r="C17" i="6" s="1"/>
  <c r="J103" i="3"/>
  <c r="D17" i="6" s="1"/>
  <c r="J8" i="4"/>
  <c r="E4" i="6" s="1"/>
  <c r="J71" i="4"/>
  <c r="E14" i="6" s="1"/>
  <c r="J8" i="2"/>
  <c r="C4" i="6" s="1"/>
  <c r="F4" i="6" s="1"/>
  <c r="J8" i="3"/>
  <c r="D4" i="6" s="1"/>
  <c r="J71" i="2"/>
  <c r="C14" i="6" s="1"/>
  <c r="J55" i="2"/>
  <c r="C12" i="6" s="1"/>
  <c r="F12" i="6" s="1"/>
  <c r="J55" i="3"/>
  <c r="D12" i="6" s="1"/>
  <c r="F14" i="6"/>
  <c r="F7" i="6"/>
  <c r="J47" i="4"/>
  <c r="E11" i="6" s="1"/>
  <c r="J39" i="4"/>
  <c r="E10" i="6" s="1"/>
  <c r="F10" i="6" s="1"/>
  <c r="K25" i="4"/>
  <c r="AE19" i="4" s="1"/>
  <c r="K88" i="4"/>
  <c r="AM19" i="4" s="1"/>
  <c r="K103" i="4"/>
  <c r="AN19" i="4" s="1"/>
  <c r="K55" i="4"/>
  <c r="AI19" i="4" s="1"/>
  <c r="K61" i="4"/>
  <c r="AJ19" i="4" s="1"/>
  <c r="K71" i="4"/>
  <c r="AK19" i="4" s="1"/>
  <c r="K80" i="4"/>
  <c r="AL19" i="4" s="1"/>
  <c r="J31" i="3"/>
  <c r="K31" i="3" s="1"/>
  <c r="AF19" i="3" s="1"/>
  <c r="K25" i="3"/>
  <c r="AE19" i="3" s="1"/>
  <c r="K103" i="3"/>
  <c r="AN19" i="3" s="1"/>
  <c r="K61" i="3"/>
  <c r="AJ19" i="3" s="1"/>
  <c r="K80" i="3"/>
  <c r="AL19" i="3" s="1"/>
  <c r="J31" i="2"/>
  <c r="C8" i="6" s="1"/>
  <c r="K25" i="2"/>
  <c r="AE19" i="2" s="1"/>
  <c r="K71" i="2"/>
  <c r="AK19" i="2" s="1"/>
  <c r="K25" i="1"/>
  <c r="AE19" i="1" s="1"/>
  <c r="K47" i="1"/>
  <c r="AH19" i="1" s="1"/>
  <c r="K55" i="1"/>
  <c r="AI19" i="1" s="1"/>
  <c r="K71" i="1"/>
  <c r="AK19" i="1" s="1"/>
  <c r="K88" i="1"/>
  <c r="AM19" i="1" s="1"/>
  <c r="F103" i="4"/>
  <c r="D103" i="4"/>
  <c r="B103" i="4"/>
  <c r="F88" i="4"/>
  <c r="D88" i="4"/>
  <c r="B88" i="4"/>
  <c r="F80" i="4"/>
  <c r="D80" i="4"/>
  <c r="E80" i="4" s="1"/>
  <c r="B80" i="4"/>
  <c r="F71" i="4"/>
  <c r="D71" i="4"/>
  <c r="B71" i="4"/>
  <c r="F61" i="4"/>
  <c r="D61" i="4"/>
  <c r="B61" i="4"/>
  <c r="F55" i="4"/>
  <c r="D55" i="4"/>
  <c r="B55" i="4"/>
  <c r="F47" i="4"/>
  <c r="D47" i="4"/>
  <c r="E47" i="4" s="1"/>
  <c r="B47" i="4"/>
  <c r="F39" i="4"/>
  <c r="D39" i="4"/>
  <c r="B39" i="4"/>
  <c r="F31" i="4"/>
  <c r="D31" i="4"/>
  <c r="B31" i="4"/>
  <c r="F25" i="4"/>
  <c r="D25" i="4"/>
  <c r="E25" i="4" s="1"/>
  <c r="B25" i="4"/>
  <c r="D16" i="4"/>
  <c r="F8" i="4"/>
  <c r="F15" i="4" s="1"/>
  <c r="F16" i="4" s="1"/>
  <c r="D8" i="4"/>
  <c r="D15" i="4" s="1"/>
  <c r="B8" i="4"/>
  <c r="B15" i="4" s="1"/>
  <c r="B16" i="4" s="1"/>
  <c r="F103" i="3"/>
  <c r="D103" i="3"/>
  <c r="B103" i="3"/>
  <c r="F88" i="3"/>
  <c r="D88" i="3"/>
  <c r="B88" i="3"/>
  <c r="F80" i="3"/>
  <c r="D80" i="3"/>
  <c r="B80" i="3"/>
  <c r="F71" i="3"/>
  <c r="D71" i="3"/>
  <c r="B71" i="3"/>
  <c r="F61" i="3"/>
  <c r="D61" i="3"/>
  <c r="B61" i="3"/>
  <c r="F55" i="3"/>
  <c r="D55" i="3"/>
  <c r="B55" i="3"/>
  <c r="F47" i="3"/>
  <c r="D47" i="3"/>
  <c r="B47" i="3"/>
  <c r="F39" i="3"/>
  <c r="D39" i="3"/>
  <c r="B39" i="3"/>
  <c r="F31" i="3"/>
  <c r="D31" i="3"/>
  <c r="B31" i="3"/>
  <c r="F25" i="3"/>
  <c r="D25" i="3"/>
  <c r="B25" i="3"/>
  <c r="F8" i="3"/>
  <c r="F15" i="3" s="1"/>
  <c r="F16" i="3" s="1"/>
  <c r="D8" i="3"/>
  <c r="B8" i="3"/>
  <c r="B15" i="3" s="1"/>
  <c r="F103" i="2"/>
  <c r="D103" i="2"/>
  <c r="E103" i="2" s="1"/>
  <c r="B103" i="2"/>
  <c r="F88" i="2"/>
  <c r="D88" i="2"/>
  <c r="B88" i="2"/>
  <c r="F80" i="2"/>
  <c r="D80" i="2"/>
  <c r="B80" i="2"/>
  <c r="F71" i="2"/>
  <c r="D71" i="2"/>
  <c r="B71" i="2"/>
  <c r="F61" i="2"/>
  <c r="D61" i="2"/>
  <c r="B61" i="2"/>
  <c r="F55" i="2"/>
  <c r="D55" i="2"/>
  <c r="B55" i="2"/>
  <c r="F47" i="2"/>
  <c r="D47" i="2"/>
  <c r="B47" i="2"/>
  <c r="F39" i="2"/>
  <c r="D39" i="2"/>
  <c r="B39" i="2"/>
  <c r="F31" i="2"/>
  <c r="D31" i="2"/>
  <c r="B31" i="2"/>
  <c r="F25" i="2"/>
  <c r="D25" i="2"/>
  <c r="B25" i="2"/>
  <c r="F16" i="2"/>
  <c r="F8" i="2"/>
  <c r="F15" i="2" s="1"/>
  <c r="D8" i="2"/>
  <c r="D15" i="2" s="1"/>
  <c r="D16" i="2" s="1"/>
  <c r="B8" i="2"/>
  <c r="B15" i="2" s="1"/>
  <c r="B16" i="2" s="1"/>
  <c r="E39" i="2" l="1"/>
  <c r="E103" i="3"/>
  <c r="D15" i="3"/>
  <c r="D16" i="3" s="1"/>
  <c r="E16" i="3" s="1"/>
  <c r="E39" i="3"/>
  <c r="K61" i="2"/>
  <c r="AJ19" i="2" s="1"/>
  <c r="K39" i="2"/>
  <c r="AG19" i="2" s="1"/>
  <c r="K39" i="3"/>
  <c r="AG19" i="3" s="1"/>
  <c r="F15" i="6"/>
  <c r="E71" i="2"/>
  <c r="E25" i="2"/>
  <c r="E31" i="3"/>
  <c r="E61" i="3"/>
  <c r="E31" i="4"/>
  <c r="E61" i="4"/>
  <c r="E103" i="4"/>
  <c r="K61" i="1"/>
  <c r="AJ19" i="1" s="1"/>
  <c r="K47" i="2"/>
  <c r="AH19" i="2" s="1"/>
  <c r="F13" i="6"/>
  <c r="B17" i="6"/>
  <c r="F17" i="6" s="1"/>
  <c r="G17" i="6" s="1"/>
  <c r="J15" i="4"/>
  <c r="J16" i="4" s="1"/>
  <c r="E6" i="6" s="1"/>
  <c r="E18" i="6" s="1"/>
  <c r="E19" i="6" s="1"/>
  <c r="J15" i="2"/>
  <c r="J16" i="2" s="1"/>
  <c r="E47" i="2"/>
  <c r="B16" i="3"/>
  <c r="E88" i="3"/>
  <c r="E55" i="4"/>
  <c r="E88" i="4"/>
  <c r="K80" i="2"/>
  <c r="AL19" i="2" s="1"/>
  <c r="K103" i="2"/>
  <c r="AN19" i="2" s="1"/>
  <c r="F11" i="6"/>
  <c r="K16" i="4"/>
  <c r="AD19" i="4" s="1"/>
  <c r="E55" i="3"/>
  <c r="F106" i="4"/>
  <c r="G106" i="4" s="1"/>
  <c r="K31" i="2"/>
  <c r="AF19" i="2" s="1"/>
  <c r="K55" i="2"/>
  <c r="AI19" i="2" s="1"/>
  <c r="K55" i="3"/>
  <c r="AI19" i="3" s="1"/>
  <c r="K47" i="3"/>
  <c r="AH19" i="3" s="1"/>
  <c r="K47" i="4"/>
  <c r="AH19" i="4" s="1"/>
  <c r="K71" i="3"/>
  <c r="AK19" i="3" s="1"/>
  <c r="K39" i="4"/>
  <c r="AG19" i="4" s="1"/>
  <c r="E80" i="2"/>
  <c r="E55" i="2"/>
  <c r="E39" i="4"/>
  <c r="E71" i="4"/>
  <c r="K88" i="2"/>
  <c r="AM19" i="2" s="1"/>
  <c r="K31" i="4"/>
  <c r="AF19" i="4" s="1"/>
  <c r="E88" i="2"/>
  <c r="E31" i="2"/>
  <c r="E80" i="3"/>
  <c r="D106" i="2"/>
  <c r="D107" i="2" s="1"/>
  <c r="E61" i="2"/>
  <c r="D106" i="4"/>
  <c r="E106" i="4" s="1"/>
  <c r="K88" i="3"/>
  <c r="AM19" i="3" s="1"/>
  <c r="J106" i="4"/>
  <c r="K106" i="4" s="1"/>
  <c r="D8" i="6"/>
  <c r="G11" i="6"/>
  <c r="G9" i="6"/>
  <c r="G10" i="6"/>
  <c r="G15" i="6"/>
  <c r="G16" i="6"/>
  <c r="G13" i="6"/>
  <c r="G7" i="6"/>
  <c r="G12" i="6"/>
  <c r="G14" i="6"/>
  <c r="AO19" i="4"/>
  <c r="J107" i="4"/>
  <c r="B106" i="3"/>
  <c r="C106" i="3" s="1"/>
  <c r="F107" i="4"/>
  <c r="B106" i="4"/>
  <c r="C106" i="4" s="1"/>
  <c r="B106" i="2"/>
  <c r="C106" i="2" s="1"/>
  <c r="D106" i="3"/>
  <c r="D107" i="3" s="1"/>
  <c r="E16" i="4"/>
  <c r="E16" i="2"/>
  <c r="F106" i="3"/>
  <c r="G106" i="3" s="1"/>
  <c r="F106" i="2"/>
  <c r="G106" i="2" s="1"/>
  <c r="E25" i="3"/>
  <c r="E47" i="3"/>
  <c r="E71" i="3"/>
  <c r="D107" i="4"/>
  <c r="C16" i="4"/>
  <c r="G16" i="4"/>
  <c r="C25" i="4"/>
  <c r="G25" i="4"/>
  <c r="C31" i="4"/>
  <c r="G31" i="4"/>
  <c r="C39" i="4"/>
  <c r="G39" i="4"/>
  <c r="C47" i="4"/>
  <c r="G47" i="4"/>
  <c r="C55" i="4"/>
  <c r="G55" i="4"/>
  <c r="C61" i="4"/>
  <c r="G61" i="4"/>
  <c r="C71" i="4"/>
  <c r="G71" i="4"/>
  <c r="C80" i="4"/>
  <c r="G80" i="4"/>
  <c r="C88" i="4"/>
  <c r="G88" i="4"/>
  <c r="C103" i="4"/>
  <c r="G103" i="4"/>
  <c r="C16" i="3"/>
  <c r="G16" i="3"/>
  <c r="C25" i="3"/>
  <c r="G25" i="3"/>
  <c r="C31" i="3"/>
  <c r="G31" i="3"/>
  <c r="C39" i="3"/>
  <c r="G39" i="3"/>
  <c r="C47" i="3"/>
  <c r="G47" i="3"/>
  <c r="C55" i="3"/>
  <c r="G55" i="3"/>
  <c r="C61" i="3"/>
  <c r="G61" i="3"/>
  <c r="C71" i="3"/>
  <c r="G71" i="3"/>
  <c r="C80" i="3"/>
  <c r="G80" i="3"/>
  <c r="C88" i="3"/>
  <c r="G88" i="3"/>
  <c r="C103" i="3"/>
  <c r="G103" i="3"/>
  <c r="E106" i="2"/>
  <c r="C16" i="2"/>
  <c r="G16" i="2"/>
  <c r="C25" i="2"/>
  <c r="G25" i="2"/>
  <c r="C31" i="2"/>
  <c r="G31" i="2"/>
  <c r="C39" i="2"/>
  <c r="G39" i="2"/>
  <c r="C47" i="2"/>
  <c r="G47" i="2"/>
  <c r="C55" i="2"/>
  <c r="G55" i="2"/>
  <c r="C61" i="2"/>
  <c r="G61" i="2"/>
  <c r="C71" i="2"/>
  <c r="G71" i="2"/>
  <c r="C80" i="2"/>
  <c r="G80" i="2"/>
  <c r="C88" i="2"/>
  <c r="G88" i="2"/>
  <c r="C103" i="2"/>
  <c r="G103" i="2"/>
  <c r="F103" i="1"/>
  <c r="D103" i="1"/>
  <c r="B103" i="1"/>
  <c r="F88" i="1"/>
  <c r="D88" i="1"/>
  <c r="B88" i="1"/>
  <c r="F80" i="1"/>
  <c r="D80" i="1"/>
  <c r="B80" i="1"/>
  <c r="F71" i="1"/>
  <c r="D71" i="1"/>
  <c r="B71" i="1"/>
  <c r="F61" i="1"/>
  <c r="D61" i="1"/>
  <c r="B61" i="1"/>
  <c r="F55" i="1"/>
  <c r="D55" i="1"/>
  <c r="B55" i="1"/>
  <c r="F47" i="1"/>
  <c r="D47" i="1"/>
  <c r="B47" i="1"/>
  <c r="F39" i="1"/>
  <c r="D39" i="1"/>
  <c r="B39" i="1"/>
  <c r="F31" i="1"/>
  <c r="D31" i="1"/>
  <c r="B31" i="1"/>
  <c r="F25" i="1"/>
  <c r="D25" i="1"/>
  <c r="B25" i="1"/>
  <c r="F16" i="1"/>
  <c r="D16" i="1"/>
  <c r="D8" i="1"/>
  <c r="D15" i="1" s="1"/>
  <c r="B8" i="1"/>
  <c r="B15" i="1" s="1"/>
  <c r="J15" i="1" s="1"/>
  <c r="J16" i="1" s="1"/>
  <c r="B6" i="6" l="1"/>
  <c r="B18" i="6" s="1"/>
  <c r="B19" i="6" s="1"/>
  <c r="K16" i="1"/>
  <c r="AD19" i="1" s="1"/>
  <c r="AO19" i="1" s="1"/>
  <c r="K16" i="2"/>
  <c r="AD19" i="2" s="1"/>
  <c r="AO19" i="2" s="1"/>
  <c r="C6" i="6"/>
  <c r="C18" i="6" s="1"/>
  <c r="C19" i="6" s="1"/>
  <c r="J106" i="1"/>
  <c r="J15" i="3"/>
  <c r="J16" i="3" s="1"/>
  <c r="B16" i="1"/>
  <c r="C16" i="1" s="1"/>
  <c r="J106" i="2"/>
  <c r="K106" i="2" s="1"/>
  <c r="F107" i="2"/>
  <c r="B107" i="3"/>
  <c r="J107" i="2"/>
  <c r="G16" i="1"/>
  <c r="F106" i="1"/>
  <c r="F107" i="1" s="1"/>
  <c r="F8" i="6"/>
  <c r="E80" i="1"/>
  <c r="G88" i="1"/>
  <c r="G80" i="1"/>
  <c r="G25" i="1"/>
  <c r="G55" i="1"/>
  <c r="G103" i="1"/>
  <c r="G71" i="1"/>
  <c r="G61" i="1"/>
  <c r="G39" i="1"/>
  <c r="G47" i="1"/>
  <c r="G31" i="1"/>
  <c r="E61" i="1"/>
  <c r="E103" i="1"/>
  <c r="E47" i="1"/>
  <c r="E16" i="1"/>
  <c r="E25" i="1"/>
  <c r="E55" i="1"/>
  <c r="E88" i="1"/>
  <c r="E31" i="1"/>
  <c r="E71" i="1"/>
  <c r="E39" i="1"/>
  <c r="D106" i="1"/>
  <c r="E106" i="1" s="1"/>
  <c r="E106" i="3"/>
  <c r="F107" i="3"/>
  <c r="B107" i="2"/>
  <c r="B107" i="4"/>
  <c r="C25" i="1"/>
  <c r="C31" i="1"/>
  <c r="C39" i="1"/>
  <c r="C47" i="1"/>
  <c r="C55" i="1"/>
  <c r="C61" i="1"/>
  <c r="C71" i="1"/>
  <c r="C80" i="1"/>
  <c r="C88" i="1"/>
  <c r="C103" i="1"/>
  <c r="D6" i="6" l="1"/>
  <c r="D18" i="6" s="1"/>
  <c r="D19" i="6" s="1"/>
  <c r="J106" i="3"/>
  <c r="K16" i="3"/>
  <c r="AD19" i="3" s="1"/>
  <c r="AO19" i="3" s="1"/>
  <c r="F6" i="6"/>
  <c r="G6" i="6" s="1"/>
  <c r="J107" i="1"/>
  <c r="K106" i="1"/>
  <c r="B106" i="1"/>
  <c r="D107" i="1"/>
  <c r="G8" i="6"/>
  <c r="G106" i="1"/>
  <c r="B107" i="1" l="1"/>
  <c r="C106" i="1"/>
  <c r="J107" i="3"/>
  <c r="K106" i="3"/>
  <c r="F18" i="6"/>
  <c r="F19" i="6" s="1"/>
</calcChain>
</file>

<file path=xl/sharedStrings.xml><?xml version="1.0" encoding="utf-8"?>
<sst xmlns="http://schemas.openxmlformats.org/spreadsheetml/2006/main" count="582" uniqueCount="123">
  <si>
    <t>ENERO</t>
  </si>
  <si>
    <t>% A MONITOREAR</t>
  </si>
  <si>
    <t>FEBRERO</t>
  </si>
  <si>
    <t>MARZO</t>
  </si>
  <si>
    <t>Ingresos</t>
  </si>
  <si>
    <t>Otros ingresos (bonos, décimos, etc)</t>
  </si>
  <si>
    <t>TOTAL INGRESOS</t>
  </si>
  <si>
    <t>AHORROS - PAGATE A TI PRIMERO</t>
  </si>
  <si>
    <t>Ahorros</t>
  </si>
  <si>
    <t>Ahorro vacacional</t>
  </si>
  <si>
    <t>Ahorro imprevisto</t>
  </si>
  <si>
    <t xml:space="preserve">Otros Ahorros </t>
  </si>
  <si>
    <t>Colchon de Tranquilidad</t>
  </si>
  <si>
    <t>TOTAL AHORROS</t>
  </si>
  <si>
    <t>SALDANDO DEUDAS</t>
  </si>
  <si>
    <t>Deuda 1</t>
  </si>
  <si>
    <t>Deuda 2</t>
  </si>
  <si>
    <t>Deuda 3</t>
  </si>
  <si>
    <t>Tarjeta de Credito 1</t>
  </si>
  <si>
    <t>Tarjeta de Credito 2</t>
  </si>
  <si>
    <t>Otras deudas</t>
  </si>
  <si>
    <t>TOTAL SALDANDO DEUDAS</t>
  </si>
  <si>
    <t>PROTECCIÓN- QUE NADA TE DESCARRILE</t>
  </si>
  <si>
    <t xml:space="preserve">Seguro de Salud </t>
  </si>
  <si>
    <t>Seguro de Inmueble</t>
  </si>
  <si>
    <t>Seguro de Vehiculo</t>
  </si>
  <si>
    <t xml:space="preserve">TOTAL PROTECCION </t>
  </si>
  <si>
    <t>GASTOS - VIVE CONCIENTEMENTE AL MAXIMO</t>
  </si>
  <si>
    <t>HOGAR</t>
  </si>
  <si>
    <t>Renta o hipoteca</t>
  </si>
  <si>
    <t>Gastos del hogar y mejoras</t>
  </si>
  <si>
    <t>Limpieza</t>
  </si>
  <si>
    <t>Impuestos de propiedad</t>
  </si>
  <si>
    <t>TOTAL HOGAR</t>
  </si>
  <si>
    <t>SERVICIOS</t>
  </si>
  <si>
    <t>Electricidad</t>
  </si>
  <si>
    <t>Cable/Internet</t>
  </si>
  <si>
    <t>Celular</t>
  </si>
  <si>
    <t>Agua</t>
  </si>
  <si>
    <t>Telefono</t>
  </si>
  <si>
    <t>Basura</t>
  </si>
  <si>
    <t>TOTAL SERVICIOS</t>
  </si>
  <si>
    <t>TRANSPORTE</t>
  </si>
  <si>
    <t>Gasolina</t>
  </si>
  <si>
    <t>Mantenimiento Carro</t>
  </si>
  <si>
    <t>Peajes</t>
  </si>
  <si>
    <t>Transporte Público</t>
  </si>
  <si>
    <t>Estacionamiento</t>
  </si>
  <si>
    <t>Uber/Taxis</t>
  </si>
  <si>
    <t>TOTAL TRANSPORTE</t>
  </si>
  <si>
    <t>COMIDAS</t>
  </si>
  <si>
    <t>Mercado</t>
  </si>
  <si>
    <t>Comidas Afuera</t>
  </si>
  <si>
    <t>Comidas a Domicilio</t>
  </si>
  <si>
    <t>Comida de Mascota</t>
  </si>
  <si>
    <t>TOTAL COMIDAS</t>
  </si>
  <si>
    <t>SALUD / CUIDADO PERSONAL</t>
  </si>
  <si>
    <t>Farmacia</t>
  </si>
  <si>
    <t>Médicos</t>
  </si>
  <si>
    <t>Salud Mental</t>
  </si>
  <si>
    <t>Salud Física (Gimnasios/Deportes)</t>
  </si>
  <si>
    <t>Maquillaje</t>
  </si>
  <si>
    <t>Barbería / Salon de belleza</t>
  </si>
  <si>
    <t>Ropa</t>
  </si>
  <si>
    <t>Lavandería y tintorería</t>
  </si>
  <si>
    <t>TOTAL SALUD / CUIDADO PERSONAL</t>
  </si>
  <si>
    <t>FAMILIA</t>
  </si>
  <si>
    <t>Educación</t>
  </si>
  <si>
    <t>Actividades Extracurriculares</t>
  </si>
  <si>
    <t>Membresías</t>
  </si>
  <si>
    <t>Gastos Hijos</t>
  </si>
  <si>
    <t>Gastos Mascota</t>
  </si>
  <si>
    <t>Alimento Mascota</t>
  </si>
  <si>
    <t>Veterinario</t>
  </si>
  <si>
    <t>TOTAL FAMILIA</t>
  </si>
  <si>
    <t>OTROS</t>
  </si>
  <si>
    <t>Entretenimiento</t>
  </si>
  <si>
    <t>Suscripciones</t>
  </si>
  <si>
    <t>Donativos / Regalos</t>
  </si>
  <si>
    <t>Gastos Varios</t>
  </si>
  <si>
    <t>Desarrollo Personal</t>
  </si>
  <si>
    <t>Cargos Bancarios</t>
  </si>
  <si>
    <t>TOTAL OTROS</t>
  </si>
  <si>
    <t>TRABAJO - ¡A producir!</t>
  </si>
  <si>
    <t>Herramientas de trabajo</t>
  </si>
  <si>
    <t>Equipo de Trabajo</t>
  </si>
  <si>
    <t>Trabajo Subcontratado</t>
  </si>
  <si>
    <t>Gastos de Oficina</t>
  </si>
  <si>
    <t>Mercancía</t>
  </si>
  <si>
    <t>Envíos Trabajo</t>
  </si>
  <si>
    <t>Publicidad</t>
  </si>
  <si>
    <t>Transporte Terrestre</t>
  </si>
  <si>
    <t>Transporte Aereo</t>
  </si>
  <si>
    <t>Hospedaje</t>
  </si>
  <si>
    <t>Servicios Profesionales</t>
  </si>
  <si>
    <t>Otros Gastos de Trabajo</t>
  </si>
  <si>
    <t>TOTAL TRABAJO</t>
  </si>
  <si>
    <t>TOTAL</t>
  </si>
  <si>
    <t>INGRESOS VS EGRESOS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</si>
  <si>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</si>
  <si>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</si>
  <si>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</si>
  <si>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</si>
  <si>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</si>
  <si>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</si>
  <si>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</si>
  <si>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</si>
  <si>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</si>
  <si>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Presupuesto xxxx</t>
  </si>
  <si>
    <t>Presupuesto  xxxx</t>
  </si>
  <si>
    <t>Otros ingresos (bonos, remesas, etc)</t>
  </si>
  <si>
    <t>ACUMULADO</t>
  </si>
  <si>
    <t>AHORROS</t>
  </si>
  <si>
    <t>DEUDAS</t>
  </si>
  <si>
    <t>PROTECCION</t>
  </si>
  <si>
    <t>TRABAJO</t>
  </si>
  <si>
    <t>RESUMEN GENERAL</t>
  </si>
  <si>
    <t>INGRESOS</t>
  </si>
  <si>
    <t>I TRIMESTRE</t>
  </si>
  <si>
    <t>II TRIMESTRE</t>
  </si>
  <si>
    <t>III TRIMESTRE</t>
  </si>
  <si>
    <t>IV TRIMESTRE</t>
  </si>
  <si>
    <t>TRABAJO - ¡A PRODUCIR!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</si>
</sst>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_-[$$-540A]* #,##0.00_ ;_-[$$-540A]* \-#,##0.00\ ;_-[$$-540A]* &quot;-&quot;??_ ;_-@_ "/>
    <numFmt numFmtId="166" formatCode="0.0%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36"/>
      <color rgb="FF000000"/>
      <name val="Arial"/>
      <family val="2"/>
    </font>
    <font>
      <sz val="11"/>
      <color theme="1"/>
      <name val="Arial"/>
      <family val="2"/>
    </font>
    <font>
      <sz val="10"/>
      <color rgb="FF0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31859B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F00"/>
      </patternFill>
    </fill>
    <fill>
      <patternFill patternType="solid">
        <fgColor rgb="FFEBD8C3"/>
        <bgColor rgb="FF31859B"/>
      </patternFill>
    </fill>
    <fill>
      <patternFill patternType="solid">
        <fgColor rgb="FFEBD8C3"/>
        <bgColor indexed="64"/>
      </patternFill>
    </fill>
    <fill>
      <patternFill patternType="solid">
        <fgColor rgb="FFE6CDB4"/>
        <bgColor indexed="64"/>
      </patternFill>
    </fill>
  </fills>
  <borders count="79">
    <border>
      <left/>
      <right/>
      <top/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77">
    <xf numFmtId="0" fontId="0" fillId="0" borderId="0" xfId="0"/>
    <xf numFmtId="0" fontId="0" fillId="2" borderId="0" xfId="0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left"/>
    </xf>
    <xf numFmtId="0" fontId="3" fillId="2" borderId="0" xfId="0" applyFont="1" applyFill="1"/>
    <xf numFmtId="0" fontId="4" fillId="2" borderId="0" xfId="0" applyFont="1" applyFill="1" applyAlignment="1">
      <alignment horizontal="left"/>
    </xf>
    <xf numFmtId="165" fontId="6" fillId="3" borderId="9" xfId="0" applyNumberFormat="1" applyFont="1" applyFill="1" applyBorder="1"/>
    <xf numFmtId="165" fontId="6" fillId="3" borderId="10" xfId="0" applyNumberFormat="1" applyFont="1" applyFill="1" applyBorder="1"/>
    <xf numFmtId="165" fontId="6" fillId="3" borderId="11" xfId="0" applyNumberFormat="1" applyFont="1" applyFill="1" applyBorder="1"/>
    <xf numFmtId="165" fontId="6" fillId="3" borderId="13" xfId="0" applyNumberFormat="1" applyFont="1" applyFill="1" applyBorder="1"/>
    <xf numFmtId="165" fontId="6" fillId="3" borderId="14" xfId="0" applyNumberFormat="1" applyFont="1" applyFill="1" applyBorder="1"/>
    <xf numFmtId="165" fontId="6" fillId="3" borderId="15" xfId="0" applyNumberFormat="1" applyFont="1" applyFill="1" applyBorder="1"/>
    <xf numFmtId="0" fontId="3" fillId="2" borderId="21" xfId="0" applyFont="1" applyFill="1" applyBorder="1" applyAlignment="1">
      <alignment horizontal="left"/>
    </xf>
    <xf numFmtId="165" fontId="7" fillId="3" borderId="0" xfId="0" applyNumberFormat="1" applyFont="1" applyFill="1"/>
    <xf numFmtId="0" fontId="8" fillId="0" borderId="24" xfId="0" applyFont="1" applyBorder="1" applyAlignment="1">
      <alignment horizontal="left"/>
    </xf>
    <xf numFmtId="165" fontId="7" fillId="0" borderId="25" xfId="0" applyNumberFormat="1" applyFont="1" applyBorder="1"/>
    <xf numFmtId="165" fontId="7" fillId="0" borderId="26" xfId="0" applyNumberFormat="1" applyFont="1" applyBorder="1"/>
    <xf numFmtId="165" fontId="7" fillId="0" borderId="27" xfId="0" applyNumberFormat="1" applyFont="1" applyBorder="1"/>
    <xf numFmtId="0" fontId="8" fillId="0" borderId="28" xfId="0" applyFont="1" applyBorder="1" applyAlignment="1">
      <alignment horizontal="left"/>
    </xf>
    <xf numFmtId="165" fontId="7" fillId="0" borderId="29" xfId="0" applyNumberFormat="1" applyFont="1" applyBorder="1"/>
    <xf numFmtId="165" fontId="7" fillId="0" borderId="30" xfId="0" applyNumberFormat="1" applyFont="1" applyBorder="1"/>
    <xf numFmtId="165" fontId="7" fillId="0" borderId="31" xfId="0" applyNumberFormat="1" applyFont="1" applyBorder="1"/>
    <xf numFmtId="165" fontId="6" fillId="0" borderId="29" xfId="0" applyNumberFormat="1" applyFont="1" applyBorder="1"/>
    <xf numFmtId="165" fontId="6" fillId="0" borderId="30" xfId="0" applyNumberFormat="1" applyFont="1" applyBorder="1"/>
    <xf numFmtId="165" fontId="6" fillId="0" borderId="31" xfId="0" applyNumberFormat="1" applyFont="1" applyBorder="1"/>
    <xf numFmtId="0" fontId="8" fillId="0" borderId="32" xfId="0" applyFont="1" applyBorder="1" applyAlignment="1">
      <alignment horizontal="left"/>
    </xf>
    <xf numFmtId="165" fontId="6" fillId="0" borderId="33" xfId="0" applyNumberFormat="1" applyFont="1" applyBorder="1"/>
    <xf numFmtId="165" fontId="6" fillId="0" borderId="34" xfId="0" applyNumberFormat="1" applyFont="1" applyBorder="1"/>
    <xf numFmtId="165" fontId="6" fillId="0" borderId="35" xfId="0" applyNumberFormat="1" applyFont="1" applyBorder="1"/>
    <xf numFmtId="0" fontId="9" fillId="0" borderId="25" xfId="0" applyFont="1" applyBorder="1" applyAlignment="1">
      <alignment horizontal="center"/>
    </xf>
    <xf numFmtId="0" fontId="9" fillId="0" borderId="26" xfId="0" applyFont="1" applyBorder="1" applyAlignment="1">
      <alignment horizontal="center"/>
    </xf>
    <xf numFmtId="0" fontId="9" fillId="0" borderId="27" xfId="0" applyFont="1" applyBorder="1" applyAlignment="1">
      <alignment horizontal="center"/>
    </xf>
    <xf numFmtId="165" fontId="6" fillId="0" borderId="25" xfId="0" applyNumberFormat="1" applyFont="1" applyBorder="1"/>
    <xf numFmtId="165" fontId="6" fillId="0" borderId="26" xfId="0" applyNumberFormat="1" applyFont="1" applyBorder="1"/>
    <xf numFmtId="165" fontId="6" fillId="0" borderId="27" xfId="0" applyNumberFormat="1" applyFont="1" applyBorder="1"/>
    <xf numFmtId="165" fontId="7" fillId="0" borderId="33" xfId="0" applyNumberFormat="1" applyFont="1" applyBorder="1"/>
    <xf numFmtId="165" fontId="7" fillId="0" borderId="34" xfId="0" applyNumberFormat="1" applyFont="1" applyBorder="1"/>
    <xf numFmtId="165" fontId="7" fillId="0" borderId="35" xfId="0" applyNumberFormat="1" applyFont="1" applyBorder="1"/>
    <xf numFmtId="0" fontId="8" fillId="2" borderId="24" xfId="0" applyFont="1" applyFill="1" applyBorder="1" applyAlignment="1">
      <alignment horizontal="left"/>
    </xf>
    <xf numFmtId="165" fontId="7" fillId="2" borderId="25" xfId="0" applyNumberFormat="1" applyFont="1" applyFill="1" applyBorder="1"/>
    <xf numFmtId="165" fontId="7" fillId="2" borderId="26" xfId="0" applyNumberFormat="1" applyFont="1" applyFill="1" applyBorder="1"/>
    <xf numFmtId="165" fontId="7" fillId="2" borderId="27" xfId="0" applyNumberFormat="1" applyFont="1" applyFill="1" applyBorder="1"/>
    <xf numFmtId="0" fontId="8" fillId="2" borderId="28" xfId="0" applyFont="1" applyFill="1" applyBorder="1" applyAlignment="1">
      <alignment horizontal="left"/>
    </xf>
    <xf numFmtId="165" fontId="7" fillId="2" borderId="29" xfId="0" applyNumberFormat="1" applyFont="1" applyFill="1" applyBorder="1"/>
    <xf numFmtId="165" fontId="7" fillId="2" borderId="30" xfId="0" applyNumberFormat="1" applyFont="1" applyFill="1" applyBorder="1"/>
    <xf numFmtId="165" fontId="7" fillId="2" borderId="31" xfId="0" applyNumberFormat="1" applyFont="1" applyFill="1" applyBorder="1"/>
    <xf numFmtId="0" fontId="8" fillId="2" borderId="0" xfId="0" applyFont="1" applyFill="1" applyAlignment="1">
      <alignment horizontal="left"/>
    </xf>
    <xf numFmtId="165" fontId="7" fillId="2" borderId="0" xfId="0" applyNumberFormat="1" applyFont="1" applyFill="1"/>
    <xf numFmtId="0" fontId="9" fillId="4" borderId="6" xfId="0" applyFont="1" applyFill="1" applyBorder="1" applyAlignment="1">
      <alignment horizontal="left"/>
    </xf>
    <xf numFmtId="165" fontId="6" fillId="5" borderId="7" xfId="0" applyNumberFormat="1" applyFont="1" applyFill="1" applyBorder="1"/>
    <xf numFmtId="166" fontId="6" fillId="5" borderId="7" xfId="1" applyNumberFormat="1" applyFont="1" applyFill="1" applyBorder="1"/>
    <xf numFmtId="165" fontId="6" fillId="5" borderId="42" xfId="0" applyNumberFormat="1" applyFont="1" applyFill="1" applyBorder="1"/>
    <xf numFmtId="165" fontId="6" fillId="3" borderId="46" xfId="0" applyNumberFormat="1" applyFont="1" applyFill="1" applyBorder="1"/>
    <xf numFmtId="165" fontId="6" fillId="3" borderId="47" xfId="0" applyNumberFormat="1" applyFont="1" applyFill="1" applyBorder="1"/>
    <xf numFmtId="165" fontId="6" fillId="3" borderId="48" xfId="0" applyNumberFormat="1" applyFont="1" applyFill="1" applyBorder="1"/>
    <xf numFmtId="0" fontId="9" fillId="2" borderId="16" xfId="0" applyFont="1" applyFill="1" applyBorder="1" applyAlignment="1">
      <alignment horizontal="left"/>
    </xf>
    <xf numFmtId="165" fontId="6" fillId="2" borderId="22" xfId="0" applyNumberFormat="1" applyFont="1" applyFill="1" applyBorder="1"/>
    <xf numFmtId="10" fontId="6" fillId="2" borderId="22" xfId="1" applyNumberFormat="1" applyFont="1" applyFill="1" applyBorder="1"/>
    <xf numFmtId="10" fontId="6" fillId="2" borderId="23" xfId="1" applyNumberFormat="1" applyFont="1" applyFill="1" applyBorder="1"/>
    <xf numFmtId="0" fontId="9" fillId="2" borderId="43" xfId="0" applyFont="1" applyFill="1" applyBorder="1" applyAlignment="1">
      <alignment horizontal="left"/>
    </xf>
    <xf numFmtId="10" fontId="7" fillId="2" borderId="0" xfId="1" applyNumberFormat="1" applyFont="1" applyFill="1" applyBorder="1"/>
    <xf numFmtId="10" fontId="7" fillId="2" borderId="55" xfId="1" applyNumberFormat="1" applyFont="1" applyFill="1" applyBorder="1"/>
    <xf numFmtId="0" fontId="3" fillId="7" borderId="5" xfId="0" applyFont="1" applyFill="1" applyBorder="1" applyAlignment="1">
      <alignment horizontal="left"/>
    </xf>
    <xf numFmtId="0" fontId="3" fillId="7" borderId="8" xfId="0" applyFont="1" applyFill="1" applyBorder="1" applyAlignment="1">
      <alignment horizontal="left"/>
    </xf>
    <xf numFmtId="0" fontId="3" fillId="7" borderId="12" xfId="0" applyFont="1" applyFill="1" applyBorder="1" applyAlignment="1">
      <alignment horizontal="left"/>
    </xf>
    <xf numFmtId="0" fontId="5" fillId="7" borderId="16" xfId="0" applyFont="1" applyFill="1" applyBorder="1" applyAlignment="1">
      <alignment horizontal="left"/>
    </xf>
    <xf numFmtId="165" fontId="7" fillId="6" borderId="17" xfId="0" applyNumberFormat="1" applyFont="1" applyFill="1" applyBorder="1"/>
    <xf numFmtId="9" fontId="7" fillId="6" borderId="18" xfId="1" applyFont="1" applyFill="1" applyBorder="1"/>
    <xf numFmtId="165" fontId="7" fillId="6" borderId="19" xfId="0" applyNumberFormat="1" applyFont="1" applyFill="1" applyBorder="1"/>
    <xf numFmtId="165" fontId="7" fillId="6" borderId="20" xfId="0" applyNumberFormat="1" applyFont="1" applyFill="1" applyBorder="1"/>
    <xf numFmtId="9" fontId="7" fillId="6" borderId="39" xfId="1" applyFont="1" applyFill="1" applyBorder="1"/>
    <xf numFmtId="0" fontId="9" fillId="7" borderId="36" xfId="0" applyFont="1" applyFill="1" applyBorder="1" applyAlignment="1">
      <alignment horizontal="left"/>
    </xf>
    <xf numFmtId="165" fontId="6" fillId="7" borderId="37" xfId="0" applyNumberFormat="1" applyFont="1" applyFill="1" applyBorder="1"/>
    <xf numFmtId="10" fontId="6" fillId="7" borderId="37" xfId="1" applyNumberFormat="1" applyFont="1" applyFill="1" applyBorder="1"/>
    <xf numFmtId="165" fontId="6" fillId="7" borderId="38" xfId="0" applyNumberFormat="1" applyFont="1" applyFill="1" applyBorder="1"/>
    <xf numFmtId="10" fontId="6" fillId="7" borderId="39" xfId="1" applyNumberFormat="1" applyFont="1" applyFill="1" applyBorder="1"/>
    <xf numFmtId="0" fontId="5" fillId="7" borderId="36" xfId="0" applyFont="1" applyFill="1" applyBorder="1" applyAlignment="1">
      <alignment horizontal="left"/>
    </xf>
    <xf numFmtId="0" fontId="5" fillId="7" borderId="37" xfId="0" applyFont="1" applyFill="1" applyBorder="1" applyAlignment="1">
      <alignment horizontal="center"/>
    </xf>
    <xf numFmtId="0" fontId="5" fillId="7" borderId="38" xfId="0" applyFont="1" applyFill="1" applyBorder="1" applyAlignment="1">
      <alignment horizontal="center"/>
    </xf>
    <xf numFmtId="0" fontId="5" fillId="7" borderId="39" xfId="0" applyFont="1" applyFill="1" applyBorder="1" applyAlignment="1">
      <alignment horizontal="center"/>
    </xf>
    <xf numFmtId="165" fontId="6" fillId="7" borderId="39" xfId="0" applyNumberFormat="1" applyFont="1" applyFill="1" applyBorder="1"/>
    <xf numFmtId="0" fontId="9" fillId="7" borderId="52" xfId="0" applyFont="1" applyFill="1" applyBorder="1" applyAlignment="1">
      <alignment horizontal="left"/>
    </xf>
    <xf numFmtId="165" fontId="6" fillId="7" borderId="53" xfId="0" applyNumberFormat="1" applyFont="1" applyFill="1" applyBorder="1"/>
    <xf numFmtId="165" fontId="6" fillId="7" borderId="54" xfId="0" applyNumberFormat="1" applyFont="1" applyFill="1" applyBorder="1"/>
    <xf numFmtId="165" fontId="6" fillId="7" borderId="56" xfId="0" applyNumberFormat="1" applyFont="1" applyFill="1" applyBorder="1"/>
    <xf numFmtId="165" fontId="7" fillId="7" borderId="37" xfId="0" applyNumberFormat="1" applyFont="1" applyFill="1" applyBorder="1"/>
    <xf numFmtId="10" fontId="7" fillId="7" borderId="37" xfId="1" applyNumberFormat="1" applyFont="1" applyFill="1" applyBorder="1"/>
    <xf numFmtId="165" fontId="7" fillId="7" borderId="38" xfId="0" applyNumberFormat="1" applyFont="1" applyFill="1" applyBorder="1"/>
    <xf numFmtId="10" fontId="7" fillId="7" borderId="39" xfId="1" applyNumberFormat="1" applyFont="1" applyFill="1" applyBorder="1"/>
    <xf numFmtId="165" fontId="7" fillId="7" borderId="39" xfId="0" applyNumberFormat="1" applyFont="1" applyFill="1" applyBorder="1"/>
    <xf numFmtId="0" fontId="5" fillId="6" borderId="41" xfId="0" applyFont="1" applyFill="1" applyBorder="1" applyAlignment="1">
      <alignment horizontal="left"/>
    </xf>
    <xf numFmtId="0" fontId="5" fillId="6" borderId="65" xfId="0" applyFont="1" applyFill="1" applyBorder="1" applyAlignment="1">
      <alignment horizontal="center" wrapText="1"/>
    </xf>
    <xf numFmtId="9" fontId="7" fillId="6" borderId="23" xfId="1" applyFont="1" applyFill="1" applyBorder="1"/>
    <xf numFmtId="165" fontId="6" fillId="3" borderId="69" xfId="0" applyNumberFormat="1" applyFont="1" applyFill="1" applyBorder="1"/>
    <xf numFmtId="165" fontId="7" fillId="6" borderId="60" xfId="0" applyNumberFormat="1" applyFont="1" applyFill="1" applyBorder="1"/>
    <xf numFmtId="165" fontId="6" fillId="3" borderId="70" xfId="0" applyNumberFormat="1" applyFont="1" applyFill="1" applyBorder="1"/>
    <xf numFmtId="165" fontId="7" fillId="6" borderId="68" xfId="0" applyNumberFormat="1" applyFont="1" applyFill="1" applyBorder="1"/>
    <xf numFmtId="9" fontId="7" fillId="6" borderId="64" xfId="1" applyFont="1" applyFill="1" applyBorder="1"/>
    <xf numFmtId="0" fontId="5" fillId="6" borderId="60" xfId="0" applyFont="1" applyFill="1" applyBorder="1"/>
    <xf numFmtId="0" fontId="0" fillId="2" borderId="71" xfId="0" applyFill="1" applyBorder="1"/>
    <xf numFmtId="9" fontId="7" fillId="6" borderId="68" xfId="1" applyFont="1" applyFill="1" applyBorder="1"/>
    <xf numFmtId="0" fontId="5" fillId="6" borderId="63" xfId="0" applyFont="1" applyFill="1" applyBorder="1" applyAlignment="1">
      <alignment horizontal="center" wrapText="1"/>
    </xf>
    <xf numFmtId="0" fontId="5" fillId="6" borderId="67" xfId="0" applyFont="1" applyFill="1" applyBorder="1" applyAlignment="1">
      <alignment horizontal="center" wrapText="1"/>
    </xf>
    <xf numFmtId="0" fontId="0" fillId="2" borderId="67" xfId="0" applyFill="1" applyBorder="1"/>
    <xf numFmtId="0" fontId="0" fillId="2" borderId="68" xfId="0" applyFill="1" applyBorder="1"/>
    <xf numFmtId="0" fontId="5" fillId="6" borderId="60" xfId="0" applyFont="1" applyFill="1" applyBorder="1" applyAlignment="1">
      <alignment horizontal="center" wrapText="1"/>
    </xf>
    <xf numFmtId="165" fontId="0" fillId="2" borderId="0" xfId="0" applyNumberFormat="1" applyFill="1"/>
    <xf numFmtId="9" fontId="0" fillId="2" borderId="0" xfId="0" applyNumberFormat="1" applyFill="1"/>
    <xf numFmtId="0" fontId="10" fillId="2" borderId="0" xfId="0" applyFont="1" applyFill="1"/>
    <xf numFmtId="164" fontId="3" fillId="2" borderId="0" xfId="2" applyFont="1" applyFill="1" applyBorder="1"/>
    <xf numFmtId="0" fontId="5" fillId="6" borderId="67" xfId="0" applyFont="1" applyFill="1" applyBorder="1" applyAlignment="1">
      <alignment horizontal="center" vertical="center" wrapText="1"/>
    </xf>
    <xf numFmtId="164" fontId="3" fillId="2" borderId="22" xfId="2" applyFont="1" applyFill="1" applyBorder="1"/>
    <xf numFmtId="164" fontId="3" fillId="2" borderId="58" xfId="2" applyFont="1" applyFill="1" applyBorder="1"/>
    <xf numFmtId="164" fontId="3" fillId="2" borderId="59" xfId="2" applyFont="1" applyFill="1" applyBorder="1" applyAlignment="1"/>
    <xf numFmtId="164" fontId="3" fillId="2" borderId="60" xfId="2" applyFont="1" applyFill="1" applyBorder="1"/>
    <xf numFmtId="164" fontId="3" fillId="2" borderId="71" xfId="2" applyFont="1" applyFill="1" applyBorder="1"/>
    <xf numFmtId="164" fontId="3" fillId="2" borderId="67" xfId="2" applyFont="1" applyFill="1" applyBorder="1"/>
    <xf numFmtId="164" fontId="3" fillId="2" borderId="68" xfId="2" applyFont="1" applyFill="1" applyBorder="1" applyAlignment="1"/>
    <xf numFmtId="164" fontId="3" fillId="2" borderId="68" xfId="2" applyFont="1" applyFill="1" applyBorder="1"/>
    <xf numFmtId="0" fontId="5" fillId="6" borderId="58" xfId="0" applyFont="1" applyFill="1" applyBorder="1" applyAlignment="1">
      <alignment horizontal="center" vertical="center" wrapText="1"/>
    </xf>
    <xf numFmtId="164" fontId="3" fillId="8" borderId="71" xfId="2" applyFont="1" applyFill="1" applyBorder="1"/>
    <xf numFmtId="164" fontId="3" fillId="8" borderId="0" xfId="2" applyFont="1" applyFill="1" applyBorder="1"/>
    <xf numFmtId="0" fontId="5" fillId="6" borderId="65" xfId="0" applyFont="1" applyFill="1" applyBorder="1" applyAlignment="1">
      <alignment horizontal="center" vertical="center" wrapText="1"/>
    </xf>
    <xf numFmtId="9" fontId="3" fillId="2" borderId="60" xfId="1" applyFont="1" applyFill="1" applyBorder="1"/>
    <xf numFmtId="9" fontId="3" fillId="8" borderId="71" xfId="1" applyFont="1" applyFill="1" applyBorder="1"/>
    <xf numFmtId="9" fontId="3" fillId="2" borderId="67" xfId="1" applyFont="1" applyFill="1" applyBorder="1"/>
    <xf numFmtId="9" fontId="3" fillId="2" borderId="71" xfId="1" applyFont="1" applyFill="1" applyBorder="1"/>
    <xf numFmtId="9" fontId="3" fillId="2" borderId="68" xfId="1" applyFont="1" applyFill="1" applyBorder="1"/>
    <xf numFmtId="164" fontId="10" fillId="2" borderId="73" xfId="0" applyNumberFormat="1" applyFont="1" applyFill="1" applyBorder="1"/>
    <xf numFmtId="164" fontId="10" fillId="2" borderId="76" xfId="0" applyNumberFormat="1" applyFont="1" applyFill="1" applyBorder="1"/>
    <xf numFmtId="164" fontId="10" fillId="2" borderId="77" xfId="0" applyNumberFormat="1" applyFont="1" applyFill="1" applyBorder="1"/>
    <xf numFmtId="164" fontId="10" fillId="2" borderId="78" xfId="0" applyNumberFormat="1" applyFont="1" applyFill="1" applyBorder="1"/>
    <xf numFmtId="0" fontId="5" fillId="2" borderId="60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left" vertical="center"/>
    </xf>
    <xf numFmtId="0" fontId="9" fillId="8" borderId="0" xfId="0" applyFont="1" applyFill="1" applyAlignment="1">
      <alignment horizontal="left" vertical="center"/>
    </xf>
    <xf numFmtId="0" fontId="8" fillId="2" borderId="61" xfId="0" applyFont="1" applyFill="1" applyBorder="1" applyAlignment="1">
      <alignment horizontal="left" vertical="center"/>
    </xf>
    <xf numFmtId="0" fontId="8" fillId="2" borderId="62" xfId="0" applyFont="1" applyFill="1" applyBorder="1" applyAlignment="1">
      <alignment horizontal="left" vertical="center"/>
    </xf>
    <xf numFmtId="0" fontId="9" fillId="4" borderId="74" xfId="0" applyFont="1" applyFill="1" applyBorder="1" applyAlignment="1">
      <alignment horizontal="left" vertical="center"/>
    </xf>
    <xf numFmtId="0" fontId="5" fillId="6" borderId="75" xfId="0" applyFont="1" applyFill="1" applyBorder="1" applyAlignment="1">
      <alignment horizontal="left" vertical="center"/>
    </xf>
    <xf numFmtId="0" fontId="3" fillId="2" borderId="43" xfId="0" applyFont="1" applyFill="1" applyBorder="1" applyAlignment="1">
      <alignment horizontal="left" vertical="center" indent="2"/>
    </xf>
    <xf numFmtId="0" fontId="8" fillId="2" borderId="43" xfId="0" applyFont="1" applyFill="1" applyBorder="1" applyAlignment="1">
      <alignment horizontal="left" vertical="center" indent="2"/>
    </xf>
    <xf numFmtId="0" fontId="8" fillId="2" borderId="62" xfId="0" applyFont="1" applyFill="1" applyBorder="1" applyAlignment="1">
      <alignment horizontal="left" vertical="center" indent="2"/>
    </xf>
    <xf numFmtId="0" fontId="5" fillId="3" borderId="72" xfId="0" applyFont="1" applyFill="1" applyBorder="1" applyAlignment="1">
      <alignment horizontal="center" wrapText="1"/>
    </xf>
    <xf numFmtId="0" fontId="5" fillId="3" borderId="71" xfId="0" applyFont="1" applyFill="1" applyBorder="1" applyAlignment="1">
      <alignment horizontal="center" wrapText="1"/>
    </xf>
    <xf numFmtId="0" fontId="5" fillId="3" borderId="68" xfId="0" applyFont="1" applyFill="1" applyBorder="1" applyAlignment="1">
      <alignment horizontal="center" wrapText="1"/>
    </xf>
    <xf numFmtId="9" fontId="7" fillId="3" borderId="67" xfId="1" applyFont="1" applyFill="1" applyBorder="1" applyAlignment="1">
      <alignment horizontal="center"/>
    </xf>
    <xf numFmtId="9" fontId="7" fillId="3" borderId="71" xfId="1" applyFont="1" applyFill="1" applyBorder="1" applyAlignment="1">
      <alignment horizontal="center"/>
    </xf>
    <xf numFmtId="9" fontId="7" fillId="3" borderId="68" xfId="1" applyFont="1" applyFill="1" applyBorder="1" applyAlignment="1">
      <alignment horizontal="center"/>
    </xf>
    <xf numFmtId="0" fontId="5" fillId="6" borderId="67" xfId="0" applyFont="1" applyFill="1" applyBorder="1" applyAlignment="1">
      <alignment horizontal="center"/>
    </xf>
    <xf numFmtId="0" fontId="3" fillId="7" borderId="68" xfId="0" applyFont="1" applyFill="1" applyBorder="1"/>
    <xf numFmtId="0" fontId="5" fillId="6" borderId="65" xfId="0" applyFont="1" applyFill="1" applyBorder="1" applyAlignment="1">
      <alignment horizontal="center" wrapText="1"/>
    </xf>
    <xf numFmtId="0" fontId="5" fillId="6" borderId="66" xfId="0" applyFont="1" applyFill="1" applyBorder="1" applyAlignment="1">
      <alignment horizontal="center" wrapText="1"/>
    </xf>
    <xf numFmtId="165" fontId="6" fillId="3" borderId="63" xfId="0" applyNumberFormat="1" applyFont="1" applyFill="1" applyBorder="1" applyAlignment="1">
      <alignment horizontal="center"/>
    </xf>
    <xf numFmtId="165" fontId="6" fillId="3" borderId="55" xfId="0" applyNumberFormat="1" applyFont="1" applyFill="1" applyBorder="1" applyAlignment="1">
      <alignment horizontal="center"/>
    </xf>
    <xf numFmtId="165" fontId="6" fillId="3" borderId="64" xfId="0" applyNumberFormat="1" applyFont="1" applyFill="1" applyBorder="1" applyAlignment="1">
      <alignment horizontal="center"/>
    </xf>
    <xf numFmtId="0" fontId="9" fillId="7" borderId="16" xfId="0" applyFont="1" applyFill="1" applyBorder="1" applyAlignment="1">
      <alignment horizontal="center"/>
    </xf>
    <xf numFmtId="0" fontId="9" fillId="7" borderId="22" xfId="0" applyFont="1" applyFill="1" applyBorder="1" applyAlignment="1">
      <alignment horizontal="center"/>
    </xf>
    <xf numFmtId="0" fontId="9" fillId="7" borderId="23" xfId="0" applyFont="1" applyFill="1" applyBorder="1" applyAlignment="1">
      <alignment horizontal="center"/>
    </xf>
    <xf numFmtId="0" fontId="5" fillId="7" borderId="16" xfId="0" applyFont="1" applyFill="1" applyBorder="1" applyAlignment="1">
      <alignment horizontal="center"/>
    </xf>
    <xf numFmtId="0" fontId="5" fillId="7" borderId="22" xfId="0" applyFont="1" applyFill="1" applyBorder="1" applyAlignment="1">
      <alignment horizontal="center"/>
    </xf>
    <xf numFmtId="0" fontId="5" fillId="7" borderId="23" xfId="0" applyFont="1" applyFill="1" applyBorder="1" applyAlignment="1">
      <alignment horizontal="center"/>
    </xf>
    <xf numFmtId="0" fontId="5" fillId="6" borderId="1" xfId="0" applyFont="1" applyFill="1" applyBorder="1" applyAlignment="1">
      <alignment horizontal="center"/>
    </xf>
    <xf numFmtId="0" fontId="3" fillId="7" borderId="49" xfId="0" applyFont="1" applyFill="1" applyBorder="1"/>
    <xf numFmtId="0" fontId="5" fillId="6" borderId="2" xfId="0" applyFont="1" applyFill="1" applyBorder="1" applyAlignment="1">
      <alignment horizontal="center" wrapText="1"/>
    </xf>
    <xf numFmtId="0" fontId="5" fillId="6" borderId="3" xfId="0" applyFont="1" applyFill="1" applyBorder="1" applyAlignment="1">
      <alignment horizontal="center" wrapText="1"/>
    </xf>
    <xf numFmtId="0" fontId="5" fillId="6" borderId="2" xfId="0" applyFont="1" applyFill="1" applyBorder="1" applyAlignment="1">
      <alignment horizontal="center"/>
    </xf>
    <xf numFmtId="0" fontId="3" fillId="7" borderId="3" xfId="0" applyFont="1" applyFill="1" applyBorder="1"/>
    <xf numFmtId="0" fontId="5" fillId="6" borderId="44" xfId="0" applyFont="1" applyFill="1" applyBorder="1" applyAlignment="1">
      <alignment horizontal="center"/>
    </xf>
    <xf numFmtId="0" fontId="3" fillId="7" borderId="50" xfId="0" applyFont="1" applyFill="1" applyBorder="1"/>
    <xf numFmtId="165" fontId="6" fillId="3" borderId="2" xfId="0" applyNumberFormat="1" applyFont="1" applyFill="1" applyBorder="1" applyAlignment="1">
      <alignment horizontal="center"/>
    </xf>
    <xf numFmtId="165" fontId="6" fillId="3" borderId="4" xfId="0" applyNumberFormat="1" applyFont="1" applyFill="1" applyBorder="1" applyAlignment="1">
      <alignment horizontal="center"/>
    </xf>
    <xf numFmtId="165" fontId="6" fillId="3" borderId="3" xfId="0" applyNumberFormat="1" applyFont="1" applyFill="1" applyBorder="1" applyAlignment="1">
      <alignment horizontal="center"/>
    </xf>
    <xf numFmtId="165" fontId="6" fillId="3" borderId="40" xfId="0" applyNumberFormat="1" applyFont="1" applyFill="1" applyBorder="1" applyAlignment="1">
      <alignment horizontal="center"/>
    </xf>
    <xf numFmtId="165" fontId="6" fillId="3" borderId="57" xfId="0" applyNumberFormat="1" applyFont="1" applyFill="1" applyBorder="1" applyAlignment="1">
      <alignment horizontal="center"/>
    </xf>
    <xf numFmtId="165" fontId="6" fillId="3" borderId="56" xfId="0" applyNumberFormat="1" applyFont="1" applyFill="1" applyBorder="1" applyAlignment="1">
      <alignment horizontal="center"/>
    </xf>
    <xf numFmtId="0" fontId="5" fillId="6" borderId="45" xfId="0" applyFont="1" applyFill="1" applyBorder="1" applyAlignment="1">
      <alignment horizontal="center" wrapText="1"/>
    </xf>
    <xf numFmtId="0" fontId="5" fillId="6" borderId="51" xfId="0" applyFont="1" applyFill="1" applyBorder="1" applyAlignment="1">
      <alignment horizontal="center" wrapText="1"/>
    </xf>
  </cellXfs>
  <cellStyles count="3">
    <cellStyle name="Millares" xfId="2" builtinId="3"/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EBD8C3"/>
      <color rgb="FF81582B"/>
      <color rgb="FFE6CDB4"/>
      <color rgb="FFFFEFC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DISTRIBUCIÓN GRÁFICA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VE"/>
        </a:p>
      </c:txPr>
    </c:title>
    <c:autoTitleDeleted val="0"/>
    <c:plotArea>
      <c:layout>
        <c:manualLayout>
          <c:layoutTarget val="inner"/>
          <c:xMode val="edge"/>
          <c:yMode val="edge"/>
          <c:x val="4.3734916206285411E-2"/>
          <c:y val="0.18862524267161856"/>
          <c:w val="0.65369696460322069"/>
          <c:h val="0.73278138854388986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C006-4883-A8C4-8855AD9D038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C006-4883-A8C4-8855AD9D038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7E1D-4213-A2FB-07EC6E1903F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006-4883-A8C4-8855AD9D0380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006-4883-A8C4-8855AD9D0380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006-4883-A8C4-8855AD9D0380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006-4883-A8C4-8855AD9D0380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006-4883-A8C4-8855AD9D0380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006-4883-A8C4-8855AD9D0380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006-4883-A8C4-8855AD9D0380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006-4883-A8C4-8855AD9D0380}"/>
              </c:ext>
            </c:extLst>
          </c:dPt>
          <c:dLbls>
            <c:dLbl>
              <c:idx val="2"/>
              <c:layout>
                <c:manualLayout>
                  <c:x val="3.6429867270503666E-2"/>
                  <c:y val="-3.062787136294031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E1D-4213-A2FB-07EC6E1903FC}"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VE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('1 TRIMESTRE'!$AD$18,'1 TRIMESTRE'!$AE$18,'1 TRIMESTRE'!$AF$18,'1 TRIMESTRE'!$AG$18,'1 TRIMESTRE'!$AH$18,'1 TRIMESTRE'!$AI$18,'1 TRIMESTRE'!$AJ$18,'1 TRIMESTRE'!$AK$18,'1 TRIMESTRE'!$AL$18,'1 TRIMESTRE'!$AM$18,'1 TRIMESTRE'!$AN$18)</c:f>
              <c:strCache>
                <c:ptCount val="11"/>
                <c:pt idx="0">
                  <c:v>AHORROS</c:v>
                </c:pt>
                <c:pt idx="1">
                  <c:v>DEUDAS</c:v>
                </c:pt>
                <c:pt idx="2">
                  <c:v>PROTECCION</c:v>
                </c:pt>
                <c:pt idx="3">
                  <c:v>HOGAR</c:v>
                </c:pt>
                <c:pt idx="4">
                  <c:v>SERVICIOS</c:v>
                </c:pt>
                <c:pt idx="5">
                  <c:v>TRANSPORTE</c:v>
                </c:pt>
                <c:pt idx="6">
                  <c:v>COMIDAS</c:v>
                </c:pt>
                <c:pt idx="7">
                  <c:v>SALUD / CUIDADO PERSONAL</c:v>
                </c:pt>
                <c:pt idx="8">
                  <c:v>FAMILIA</c:v>
                </c:pt>
                <c:pt idx="9">
                  <c:v>OTROS</c:v>
                </c:pt>
                <c:pt idx="10">
                  <c:v>TRABAJO</c:v>
                </c:pt>
              </c:strCache>
            </c:strRef>
          </c:cat>
          <c:val>
            <c:numRef>
              <c:f>('1 TRIMESTRE'!$AD$19,'1 TRIMESTRE'!$AE$19,'1 TRIMESTRE'!$AF$19,'1 TRIMESTRE'!$AG$19,'1 TRIMESTRE'!$AH$19,'1 TRIMESTRE'!$AI$19,'1 TRIMESTRE'!$AJ$19,'1 TRIMESTRE'!$AK$19,'1 TRIMESTRE'!$AL$19,'1 TRIMESTRE'!$AM$19,'1 TRIMESTRE'!$AN$19)</c:f>
              <c:numCache>
                <c:formatCode>0%</c:formatCode>
                <c:ptCount val="11"/>
                <c:pt idx="0">
                  <c:v>0.1</c:v>
                </c:pt>
                <c:pt idx="1">
                  <c:v>2.1052631578947368E-2</c:v>
                </c:pt>
                <c:pt idx="2">
                  <c:v>0</c:v>
                </c:pt>
                <c:pt idx="3">
                  <c:v>0.2</c:v>
                </c:pt>
                <c:pt idx="4">
                  <c:v>0.12631578947368421</c:v>
                </c:pt>
                <c:pt idx="5">
                  <c:v>5.2631578947368418E-2</c:v>
                </c:pt>
                <c:pt idx="6">
                  <c:v>0.3473684210526316</c:v>
                </c:pt>
                <c:pt idx="7">
                  <c:v>8.4210526315789472E-2</c:v>
                </c:pt>
                <c:pt idx="8">
                  <c:v>0</c:v>
                </c:pt>
                <c:pt idx="9">
                  <c:v>6.8421052631578952E-2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1D-4213-A2FB-07EC6E1903FC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VE"/>
        </a:p>
      </c:txPr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V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1800" b="1" i="0" baseline="0">
                <a:effectLst/>
              </a:rPr>
              <a:t>DISTRIBUCIÓN GRÁFICA</a:t>
            </a:r>
            <a:endParaRPr lang="es-MX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VE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C346-4F84-85AA-D61EE881BC0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C346-4F84-85AA-D61EE881BC0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346-4F84-85AA-D61EE881BC0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346-4F84-85AA-D61EE881BC0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346-4F84-85AA-D61EE881BC0F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346-4F84-85AA-D61EE881BC0F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346-4F84-85AA-D61EE881BC0F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346-4F84-85AA-D61EE881BC0F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346-4F84-85AA-D61EE881BC0F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346-4F84-85AA-D61EE881BC0F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346-4F84-85AA-D61EE881BC0F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VE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('2 TRIMESTRE'!$AD$18,'2 TRIMESTRE'!$AE$18,'2 TRIMESTRE'!$AF$18,'2 TRIMESTRE'!$AG$18,'2 TRIMESTRE'!$AH$18,'2 TRIMESTRE'!$AI$18,'2 TRIMESTRE'!$AJ$18,'2 TRIMESTRE'!$AK$18,'2 TRIMESTRE'!$AL$18,'2 TRIMESTRE'!$AM$18,'2 TRIMESTRE'!$AN$18)</c:f>
              <c:strCache>
                <c:ptCount val="11"/>
                <c:pt idx="0">
                  <c:v>AHORROS</c:v>
                </c:pt>
                <c:pt idx="1">
                  <c:v>DEUDAS</c:v>
                </c:pt>
                <c:pt idx="2">
                  <c:v>PROTECCION</c:v>
                </c:pt>
                <c:pt idx="3">
                  <c:v>HOGAR</c:v>
                </c:pt>
                <c:pt idx="4">
                  <c:v>SERVICIOS</c:v>
                </c:pt>
                <c:pt idx="5">
                  <c:v>TRANSPORTE</c:v>
                </c:pt>
                <c:pt idx="6">
                  <c:v>COMIDAS</c:v>
                </c:pt>
                <c:pt idx="7">
                  <c:v>SALUD / CUIDADO PERSONAL</c:v>
                </c:pt>
                <c:pt idx="8">
                  <c:v>FAMILIA</c:v>
                </c:pt>
                <c:pt idx="9">
                  <c:v>OTROS</c:v>
                </c:pt>
                <c:pt idx="10">
                  <c:v>TRABAJO</c:v>
                </c:pt>
              </c:strCache>
            </c:strRef>
          </c:cat>
          <c:val>
            <c:numRef>
              <c:f>('2 TRIMESTRE'!$AD$19,'2 TRIMESTRE'!$AE$19,'2 TRIMESTRE'!$AF$19,'2 TRIMESTRE'!$AG$19,'2 TRIMESTRE'!$AH$19,'2 TRIMESTRE'!$AI$19,'2 TRIMESTRE'!$AJ$19,'2 TRIMESTRE'!$AK$19,'2 TRIMESTRE'!$AL$19,'2 TRIMESTRE'!$AM$19,'2 TRIMESTRE'!$AN$19)</c:f>
              <c:numCache>
                <c:formatCode>0%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7E-4FD0-BE32-36D8B4AFB750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VE"/>
        </a:p>
      </c:txPr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V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1800" b="1" i="0" baseline="0">
                <a:effectLst/>
              </a:rPr>
              <a:t>DISTRIBUCIÓN GRÁFICA</a:t>
            </a:r>
            <a:endParaRPr lang="es-MX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VE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5F4A-4E27-B875-92F2BA78489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5F4A-4E27-B875-92F2BA78489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5F4A-4E27-B875-92F2BA78489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5F4A-4E27-B875-92F2BA784897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5F4A-4E27-B875-92F2BA784897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5F4A-4E27-B875-92F2BA784897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5F4A-4E27-B875-92F2BA784897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5F4A-4E27-B875-92F2BA784897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5F4A-4E27-B875-92F2BA784897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5F4A-4E27-B875-92F2BA784897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5F4A-4E27-B875-92F2BA784897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VE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('3 TRIMESTRE '!$AD$18,'3 TRIMESTRE '!$AE$18,'3 TRIMESTRE '!$AF$18,'3 TRIMESTRE '!$AG$18,'3 TRIMESTRE '!$AH$18,'3 TRIMESTRE '!$AI$18,'3 TRIMESTRE '!$AJ$18,'3 TRIMESTRE '!$AK$18,'3 TRIMESTRE '!$AL$18,'3 TRIMESTRE '!$AM$18,'3 TRIMESTRE '!$AN$18)</c:f>
              <c:strCache>
                <c:ptCount val="11"/>
                <c:pt idx="0">
                  <c:v>AHORROS</c:v>
                </c:pt>
                <c:pt idx="1">
                  <c:v>DEUDAS</c:v>
                </c:pt>
                <c:pt idx="2">
                  <c:v>PROTECCION</c:v>
                </c:pt>
                <c:pt idx="3">
                  <c:v>HOGAR</c:v>
                </c:pt>
                <c:pt idx="4">
                  <c:v>SERVICIOS</c:v>
                </c:pt>
                <c:pt idx="5">
                  <c:v>TRANSPORTE</c:v>
                </c:pt>
                <c:pt idx="6">
                  <c:v>COMIDAS</c:v>
                </c:pt>
                <c:pt idx="7">
                  <c:v>SALUD / CUIDADO PERSONAL</c:v>
                </c:pt>
                <c:pt idx="8">
                  <c:v>FAMILIA</c:v>
                </c:pt>
                <c:pt idx="9">
                  <c:v>OTROS</c:v>
                </c:pt>
                <c:pt idx="10">
                  <c:v>TRABAJO</c:v>
                </c:pt>
              </c:strCache>
            </c:strRef>
          </c:cat>
          <c:val>
            <c:numRef>
              <c:f>('3 TRIMESTRE '!$AD$19,'3 TRIMESTRE '!$AE$19,'3 TRIMESTRE '!$AF$19,'3 TRIMESTRE '!$AG$19,'3 TRIMESTRE '!$AH$19,'3 TRIMESTRE '!$AI$19,'3 TRIMESTRE '!$AJ$19,'3 TRIMESTRE '!$AK$19,'3 TRIMESTRE '!$AL$19,'3 TRIMESTRE '!$AM$19,'3 TRIMESTRE '!$AN$19)</c:f>
              <c:numCache>
                <c:formatCode>0%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81-4CB9-85E5-38EB81CD0A3E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VE"/>
        </a:p>
      </c:txPr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V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s-MX" sz="1800" b="1" i="0" baseline="0">
                <a:effectLst/>
              </a:rPr>
              <a:t>DISTRIBUCIÓN GRÁFICA</a:t>
            </a:r>
            <a:endParaRPr lang="es-MX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1" i="0" u="none" strike="noStrike" kern="1200" baseline="0">
              <a:solidFill>
                <a:sysClr val="windowText" lastClr="000000">
                  <a:lumMod val="75000"/>
                  <a:lumOff val="25000"/>
                </a:sysClr>
              </a:solidFill>
              <a:latin typeface="+mn-lt"/>
              <a:ea typeface="+mn-ea"/>
              <a:cs typeface="+mn-cs"/>
            </a:defRPr>
          </a:pPr>
          <a:endParaRPr lang="es-VE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AA1B-4042-845E-9A81FA6989C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AA1B-4042-845E-9A81FA6989C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AA1B-4042-845E-9A81FA6989C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AA1B-4042-845E-9A81FA6989C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AA1B-4042-845E-9A81FA6989CC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AA1B-4042-845E-9A81FA6989CC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AA1B-4042-845E-9A81FA6989CC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AA1B-4042-845E-9A81FA6989CC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AA1B-4042-845E-9A81FA6989CC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AA1B-4042-845E-9A81FA6989CC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AA1B-4042-845E-9A81FA6989CC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VE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('4 TRIMESTRE'!$AD$18,'4 TRIMESTRE'!$AE$18,'4 TRIMESTRE'!$AF$18,'4 TRIMESTRE'!$AG$18,'4 TRIMESTRE'!$AH$18,'4 TRIMESTRE'!$AI$18,'4 TRIMESTRE'!$AJ$18,'4 TRIMESTRE'!$AK$18,'4 TRIMESTRE'!$AL$18,'4 TRIMESTRE'!$AM$18,'4 TRIMESTRE'!$AN$18)</c:f>
              <c:strCache>
                <c:ptCount val="11"/>
                <c:pt idx="0">
                  <c:v>AHORROS</c:v>
                </c:pt>
                <c:pt idx="1">
                  <c:v>DEUDAS</c:v>
                </c:pt>
                <c:pt idx="2">
                  <c:v>PROTECCION</c:v>
                </c:pt>
                <c:pt idx="3">
                  <c:v>HOGAR</c:v>
                </c:pt>
                <c:pt idx="4">
                  <c:v>SERVICIOS</c:v>
                </c:pt>
                <c:pt idx="5">
                  <c:v>TRANSPORTE</c:v>
                </c:pt>
                <c:pt idx="6">
                  <c:v>COMIDAS</c:v>
                </c:pt>
                <c:pt idx="7">
                  <c:v>SALUD / CUIDADO PERSONAL</c:v>
                </c:pt>
                <c:pt idx="8">
                  <c:v>FAMILIA</c:v>
                </c:pt>
                <c:pt idx="9">
                  <c:v>OTROS</c:v>
                </c:pt>
                <c:pt idx="10">
                  <c:v>TRABAJO</c:v>
                </c:pt>
              </c:strCache>
            </c:strRef>
          </c:cat>
          <c:val>
            <c:numRef>
              <c:f>('4 TRIMESTRE'!$AD$19,'4 TRIMESTRE'!$AE$19,'4 TRIMESTRE'!$AF$19,'4 TRIMESTRE'!$AG$19,'4 TRIMESTRE'!$AH$19,'4 TRIMESTRE'!$AI$19,'4 TRIMESTRE'!$AJ$19,'4 TRIMESTRE'!$AK$19,'4 TRIMESTRE'!$AL$19,'4 TRIMESTRE'!$AM$19,'4 TRIMESTRE'!$AN$19)</c:f>
              <c:numCache>
                <c:formatCode>0%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8A-49D6-B848-C46F282CAB1B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VE"/>
        </a:p>
      </c:txPr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V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1800" b="1" i="0" baseline="0">
                <a:effectLst/>
              </a:rPr>
              <a:t>DISTRIBUCIÓN GRÁFICA</a:t>
            </a:r>
            <a:endParaRPr lang="es-MX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VE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50D8-4CD7-99BB-D448E5B084C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50D8-4CD7-99BB-D448E5B084C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50D8-4CD7-99BB-D448E5B084C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50D8-4CD7-99BB-D448E5B084C6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50D8-4CD7-99BB-D448E5B084C6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50D8-4CD7-99BB-D448E5B084C6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50D8-4CD7-99BB-D448E5B084C6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50D8-4CD7-99BB-D448E5B084C6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50D8-4CD7-99BB-D448E5B084C6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50D8-4CD7-99BB-D448E5B084C6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50D8-4CD7-99BB-D448E5B084C6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VE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('RESUMEN GENERAL'!$A$6,'RESUMEN GENERAL'!$A$7,'RESUMEN GENERAL'!$A$8,'RESUMEN GENERAL'!$A$10,'RESUMEN GENERAL'!$A$11,'RESUMEN GENERAL'!$A$12,'RESUMEN GENERAL'!$A$13,'RESUMEN GENERAL'!$A$14,'RESUMEN GENERAL'!$A$15,'RESUMEN GENERAL'!$A$16,'RESUMEN GENERAL'!$A$17)</c:f>
              <c:strCache>
                <c:ptCount val="11"/>
                <c:pt idx="0">
                  <c:v>AHORROS - PAGATE A TI PRIMERO</c:v>
                </c:pt>
                <c:pt idx="1">
                  <c:v>SALDANDO DEUDAS</c:v>
                </c:pt>
                <c:pt idx="2">
                  <c:v>PROTECCIÓN- QUE NADA TE DESCARRILE</c:v>
                </c:pt>
                <c:pt idx="3">
                  <c:v>HOGAR</c:v>
                </c:pt>
                <c:pt idx="4">
                  <c:v>SERVICIOS</c:v>
                </c:pt>
                <c:pt idx="5">
                  <c:v>TRANSPORTE</c:v>
                </c:pt>
                <c:pt idx="6">
                  <c:v>COMIDAS</c:v>
                </c:pt>
                <c:pt idx="7">
                  <c:v>SALUD / CUIDADO PERSONAL</c:v>
                </c:pt>
                <c:pt idx="8">
                  <c:v>FAMILIA</c:v>
                </c:pt>
                <c:pt idx="9">
                  <c:v>OTROS</c:v>
                </c:pt>
                <c:pt idx="10">
                  <c:v>TRABAJO - ¡A PRODUCIR!</c:v>
                </c:pt>
              </c:strCache>
            </c:strRef>
          </c:cat>
          <c:val>
            <c:numRef>
              <c:f>('RESUMEN GENERAL'!$G$6,'RESUMEN GENERAL'!$G$7,'RESUMEN GENERAL'!$G$8,'RESUMEN GENERAL'!$G$10,'RESUMEN GENERAL'!$G$11,'RESUMEN GENERAL'!$G$12,'RESUMEN GENERAL'!$G$13,'RESUMEN GENERAL'!$G$14,'RESUMEN GENERAL'!$G$15,'RESUMEN GENERAL'!$G$16,'RESUMEN GENERAL'!$G$17)</c:f>
              <c:numCache>
                <c:formatCode>0%</c:formatCode>
                <c:ptCount val="11"/>
                <c:pt idx="0">
                  <c:v>0.1</c:v>
                </c:pt>
                <c:pt idx="1">
                  <c:v>2.1052631578947368E-2</c:v>
                </c:pt>
                <c:pt idx="2">
                  <c:v>0</c:v>
                </c:pt>
                <c:pt idx="3">
                  <c:v>0.2</c:v>
                </c:pt>
                <c:pt idx="4">
                  <c:v>0.12631578947368421</c:v>
                </c:pt>
                <c:pt idx="5">
                  <c:v>5.2631578947368418E-2</c:v>
                </c:pt>
                <c:pt idx="6">
                  <c:v>0.3473684210526316</c:v>
                </c:pt>
                <c:pt idx="7">
                  <c:v>8.4210526315789472E-2</c:v>
                </c:pt>
                <c:pt idx="8">
                  <c:v>0</c:v>
                </c:pt>
                <c:pt idx="9">
                  <c:v>6.8421052631578952E-2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C4-416F-A2E9-FBD230D64C78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VE"/>
        </a:p>
      </c:txPr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V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'1 TRIMESTRE'!A1"/><Relationship Id="rId7" Type="http://schemas.openxmlformats.org/officeDocument/2006/relationships/hyperlink" Target="#'RESUMEN GENERAL'!A1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hyperlink" Target="#'4 TRIMESTRE'!A1"/><Relationship Id="rId5" Type="http://schemas.openxmlformats.org/officeDocument/2006/relationships/hyperlink" Target="#'3 TRIMESTRE '!A1"/><Relationship Id="rId4" Type="http://schemas.openxmlformats.org/officeDocument/2006/relationships/hyperlink" Target="#'2 TRIMESTRE'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4.png"/><Relationship Id="rId1" Type="http://schemas.openxmlformats.org/officeDocument/2006/relationships/image" Target="../media/image3.png"/><Relationship Id="rId5" Type="http://schemas.openxmlformats.org/officeDocument/2006/relationships/hyperlink" Target="#'RESUMEN GENERAL'!A1"/><Relationship Id="rId4" Type="http://schemas.openxmlformats.org/officeDocument/2006/relationships/hyperlink" Target="#INICIO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3.png"/><Relationship Id="rId1" Type="http://schemas.openxmlformats.org/officeDocument/2006/relationships/image" Target="../media/image4.png"/><Relationship Id="rId5" Type="http://schemas.openxmlformats.org/officeDocument/2006/relationships/hyperlink" Target="#'RESUMEN GENERAL'!A1"/><Relationship Id="rId4" Type="http://schemas.openxmlformats.org/officeDocument/2006/relationships/hyperlink" Target="#INICIO!A1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image" Target="../media/image3.png"/><Relationship Id="rId1" Type="http://schemas.openxmlformats.org/officeDocument/2006/relationships/image" Target="../media/image4.png"/><Relationship Id="rId5" Type="http://schemas.openxmlformats.org/officeDocument/2006/relationships/hyperlink" Target="#'RESUMEN GENERAL'!A1"/><Relationship Id="rId4" Type="http://schemas.openxmlformats.org/officeDocument/2006/relationships/hyperlink" Target="#INICIO!A1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image" Target="../media/image3.png"/><Relationship Id="rId1" Type="http://schemas.openxmlformats.org/officeDocument/2006/relationships/image" Target="../media/image4.png"/><Relationship Id="rId5" Type="http://schemas.openxmlformats.org/officeDocument/2006/relationships/hyperlink" Target="#'RESUMEN GENERAL'!A1"/><Relationship Id="rId4" Type="http://schemas.openxmlformats.org/officeDocument/2006/relationships/hyperlink" Target="#INICIO!A1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7" Type="http://schemas.openxmlformats.org/officeDocument/2006/relationships/hyperlink" Target="#'3 TRIMESTRE '!A1"/><Relationship Id="rId2" Type="http://schemas.openxmlformats.org/officeDocument/2006/relationships/image" Target="../media/image3.png"/><Relationship Id="rId1" Type="http://schemas.openxmlformats.org/officeDocument/2006/relationships/hyperlink" Target="#'4 TRIMESTRE'!A1"/><Relationship Id="rId6" Type="http://schemas.openxmlformats.org/officeDocument/2006/relationships/hyperlink" Target="#'2 TRIMESTRE'!A1"/><Relationship Id="rId5" Type="http://schemas.openxmlformats.org/officeDocument/2006/relationships/hyperlink" Target="#'1 TRIMESTRE'!A1"/><Relationship Id="rId4" Type="http://schemas.openxmlformats.org/officeDocument/2006/relationships/hyperlink" Target="#INICIO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29</xdr:row>
      <xdr:rowOff>10466</xdr:rowOff>
    </xdr:from>
    <xdr:to>
      <xdr:col>13</xdr:col>
      <xdr:colOff>125186</xdr:colOff>
      <xdr:row>59</xdr:row>
      <xdr:rowOff>16117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474257"/>
          <a:ext cx="10058400" cy="565784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13</xdr:col>
      <xdr:colOff>202941</xdr:colOff>
      <xdr:row>29</xdr:row>
      <xdr:rowOff>20604</xdr:rowOff>
    </xdr:to>
    <xdr:pic>
      <xdr:nvPicPr>
        <xdr:cNvPr id="20" name="Imagen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058400" cy="5657849"/>
        </a:xfrm>
        <a:prstGeom prst="rect">
          <a:avLst/>
        </a:prstGeom>
      </xdr:spPr>
    </xdr:pic>
    <xdr:clientData/>
  </xdr:twoCellAnchor>
  <xdr:twoCellAnchor>
    <xdr:from>
      <xdr:col>0</xdr:col>
      <xdr:colOff>561975</xdr:colOff>
      <xdr:row>2</xdr:row>
      <xdr:rowOff>180975</xdr:rowOff>
    </xdr:from>
    <xdr:to>
      <xdr:col>0</xdr:col>
      <xdr:colOff>742950</xdr:colOff>
      <xdr:row>3</xdr:row>
      <xdr:rowOff>161925</xdr:rowOff>
    </xdr:to>
    <xdr:sp macro="" textlink="">
      <xdr:nvSpPr>
        <xdr:cNvPr id="6" name="Elips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561975" y="561975"/>
          <a:ext cx="180975" cy="171450"/>
        </a:xfrm>
        <a:prstGeom prst="ellipse">
          <a:avLst/>
        </a:prstGeom>
        <a:solidFill>
          <a:srgbClr val="EBD8C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47625</xdr:colOff>
      <xdr:row>2</xdr:row>
      <xdr:rowOff>180975</xdr:rowOff>
    </xdr:from>
    <xdr:to>
      <xdr:col>1</xdr:col>
      <xdr:colOff>228600</xdr:colOff>
      <xdr:row>3</xdr:row>
      <xdr:rowOff>161925</xdr:rowOff>
    </xdr:to>
    <xdr:sp macro="" textlink="">
      <xdr:nvSpPr>
        <xdr:cNvPr id="7" name="Elips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809625" y="561975"/>
          <a:ext cx="180975" cy="171450"/>
        </a:xfrm>
        <a:prstGeom prst="ellipse">
          <a:avLst/>
        </a:prstGeom>
        <a:solidFill>
          <a:srgbClr val="81582B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9</xdr:col>
      <xdr:colOff>692169</xdr:colOff>
      <xdr:row>21</xdr:row>
      <xdr:rowOff>84979</xdr:rowOff>
    </xdr:from>
    <xdr:to>
      <xdr:col>10</xdr:col>
      <xdr:colOff>105163</xdr:colOff>
      <xdr:row>22</xdr:row>
      <xdr:rowOff>65927</xdr:rowOff>
    </xdr:to>
    <xdr:sp macro="" textlink="">
      <xdr:nvSpPr>
        <xdr:cNvPr id="8" name="Elipse 7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7569010" y="4041517"/>
          <a:ext cx="177087" cy="169355"/>
        </a:xfrm>
        <a:prstGeom prst="ellipse">
          <a:avLst/>
        </a:prstGeom>
        <a:solidFill>
          <a:srgbClr val="81582B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10</xdr:col>
      <xdr:colOff>57538</xdr:colOff>
      <xdr:row>21</xdr:row>
      <xdr:rowOff>37354</xdr:rowOff>
    </xdr:from>
    <xdr:to>
      <xdr:col>11</xdr:col>
      <xdr:colOff>190889</xdr:colOff>
      <xdr:row>22</xdr:row>
      <xdr:rowOff>142127</xdr:rowOff>
    </xdr:to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7698472" y="3993892"/>
          <a:ext cx="897444" cy="2931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I</a:t>
          </a:r>
          <a:r>
            <a:rPr lang="es-MX" sz="1100" baseline="0"/>
            <a:t> Trimestre</a:t>
          </a:r>
          <a:endParaRPr lang="es-MX" sz="1100"/>
        </a:p>
      </xdr:txBody>
    </xdr:sp>
    <xdr:clientData/>
  </xdr:twoCellAnchor>
  <xdr:twoCellAnchor>
    <xdr:from>
      <xdr:col>9</xdr:col>
      <xdr:colOff>692169</xdr:colOff>
      <xdr:row>22</xdr:row>
      <xdr:rowOff>180227</xdr:rowOff>
    </xdr:from>
    <xdr:to>
      <xdr:col>10</xdr:col>
      <xdr:colOff>105163</xdr:colOff>
      <xdr:row>23</xdr:row>
      <xdr:rowOff>161177</xdr:rowOff>
    </xdr:to>
    <xdr:sp macro="" textlink="">
      <xdr:nvSpPr>
        <xdr:cNvPr id="10" name="Elipse 9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7569010" y="4325172"/>
          <a:ext cx="177087" cy="169357"/>
        </a:xfrm>
        <a:prstGeom prst="ellipse">
          <a:avLst/>
        </a:prstGeom>
        <a:solidFill>
          <a:srgbClr val="81582B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10</xdr:col>
      <xdr:colOff>76588</xdr:colOff>
      <xdr:row>22</xdr:row>
      <xdr:rowOff>123077</xdr:rowOff>
    </xdr:from>
    <xdr:to>
      <xdr:col>11</xdr:col>
      <xdr:colOff>209939</xdr:colOff>
      <xdr:row>24</xdr:row>
      <xdr:rowOff>37352</xdr:rowOff>
    </xdr:to>
    <xdr:sp macro="" textlink="">
      <xdr:nvSpPr>
        <xdr:cNvPr id="12" name="CuadroTexto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7717522" y="4268022"/>
          <a:ext cx="897444" cy="29108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II</a:t>
          </a:r>
          <a:r>
            <a:rPr lang="es-MX" sz="1100" baseline="0"/>
            <a:t> Trimestre</a:t>
          </a:r>
          <a:endParaRPr lang="es-MX" sz="1100"/>
        </a:p>
      </xdr:txBody>
    </xdr:sp>
    <xdr:clientData/>
  </xdr:twoCellAnchor>
  <xdr:twoCellAnchor>
    <xdr:from>
      <xdr:col>9</xdr:col>
      <xdr:colOff>692169</xdr:colOff>
      <xdr:row>24</xdr:row>
      <xdr:rowOff>46877</xdr:rowOff>
    </xdr:from>
    <xdr:to>
      <xdr:col>10</xdr:col>
      <xdr:colOff>105163</xdr:colOff>
      <xdr:row>25</xdr:row>
      <xdr:rowOff>27828</xdr:rowOff>
    </xdr:to>
    <xdr:sp macro="" textlink="">
      <xdr:nvSpPr>
        <xdr:cNvPr id="13" name="Elipse 12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7569010" y="4568635"/>
          <a:ext cx="177087" cy="169358"/>
        </a:xfrm>
        <a:prstGeom prst="ellipse">
          <a:avLst/>
        </a:prstGeom>
        <a:solidFill>
          <a:srgbClr val="81582B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10</xdr:col>
      <xdr:colOff>57538</xdr:colOff>
      <xdr:row>23</xdr:row>
      <xdr:rowOff>187658</xdr:rowOff>
    </xdr:from>
    <xdr:to>
      <xdr:col>11</xdr:col>
      <xdr:colOff>190889</xdr:colOff>
      <xdr:row>25</xdr:row>
      <xdr:rowOff>104028</xdr:rowOff>
    </xdr:to>
    <xdr:sp macro="" textlink="">
      <xdr:nvSpPr>
        <xdr:cNvPr id="14" name="CuadroTexto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7698472" y="4521010"/>
          <a:ext cx="897444" cy="29318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III</a:t>
          </a:r>
          <a:r>
            <a:rPr lang="es-MX" sz="1100" baseline="0"/>
            <a:t> Trimestre</a:t>
          </a:r>
          <a:endParaRPr lang="es-MX" sz="1100"/>
        </a:p>
      </xdr:txBody>
    </xdr:sp>
    <xdr:clientData/>
  </xdr:twoCellAnchor>
  <xdr:twoCellAnchor>
    <xdr:from>
      <xdr:col>9</xdr:col>
      <xdr:colOff>701694</xdr:colOff>
      <xdr:row>25</xdr:row>
      <xdr:rowOff>104028</xdr:rowOff>
    </xdr:from>
    <xdr:to>
      <xdr:col>10</xdr:col>
      <xdr:colOff>114688</xdr:colOff>
      <xdr:row>26</xdr:row>
      <xdr:rowOff>84977</xdr:rowOff>
    </xdr:to>
    <xdr:sp macro="" textlink="">
      <xdr:nvSpPr>
        <xdr:cNvPr id="15" name="Elipse 14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7578535" y="4814193"/>
          <a:ext cx="177087" cy="169355"/>
        </a:xfrm>
        <a:prstGeom prst="ellipse">
          <a:avLst/>
        </a:prstGeom>
        <a:solidFill>
          <a:srgbClr val="81582B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10</xdr:col>
      <xdr:colOff>57538</xdr:colOff>
      <xdr:row>25</xdr:row>
      <xdr:rowOff>65928</xdr:rowOff>
    </xdr:from>
    <xdr:to>
      <xdr:col>11</xdr:col>
      <xdr:colOff>190889</xdr:colOff>
      <xdr:row>26</xdr:row>
      <xdr:rowOff>170702</xdr:rowOff>
    </xdr:to>
    <xdr:sp macro="" textlink="">
      <xdr:nvSpPr>
        <xdr:cNvPr id="16" name="CuadroTexto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7698472" y="4776093"/>
          <a:ext cx="897444" cy="2931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IV</a:t>
          </a:r>
          <a:r>
            <a:rPr lang="es-MX" sz="1100" baseline="0"/>
            <a:t> Trimestre</a:t>
          </a:r>
          <a:endParaRPr lang="es-MX" sz="1100"/>
        </a:p>
      </xdr:txBody>
    </xdr:sp>
    <xdr:clientData/>
  </xdr:twoCellAnchor>
  <xdr:twoCellAnchor>
    <xdr:from>
      <xdr:col>2</xdr:col>
      <xdr:colOff>409184</xdr:colOff>
      <xdr:row>26</xdr:row>
      <xdr:rowOff>138792</xdr:rowOff>
    </xdr:from>
    <xdr:to>
      <xdr:col>12</xdr:col>
      <xdr:colOff>437371</xdr:colOff>
      <xdr:row>34</xdr:row>
      <xdr:rowOff>9719</xdr:rowOff>
    </xdr:to>
    <xdr:sp macro="" textlink="">
      <xdr:nvSpPr>
        <xdr:cNvPr id="17" name="CuadroTexto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1925408" y="5192874"/>
          <a:ext cx="7609310" cy="142602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3200" b="1"/>
            <a:t>¿Estas</a:t>
          </a:r>
          <a:r>
            <a:rPr lang="es-MX" sz="3200" b="1" baseline="0"/>
            <a:t> preparado para darle un giro </a:t>
          </a:r>
        </a:p>
        <a:p>
          <a:pPr algn="ctr"/>
          <a:r>
            <a:rPr lang="es-MX" sz="3200" b="1" baseline="0"/>
            <a:t>a tus Finanzas Personales?</a:t>
          </a:r>
          <a:endParaRPr lang="es-MX" sz="3200" b="1"/>
        </a:p>
      </xdr:txBody>
    </xdr:sp>
    <xdr:clientData/>
  </xdr:twoCellAnchor>
  <xdr:twoCellAnchor>
    <xdr:from>
      <xdr:col>9</xdr:col>
      <xdr:colOff>701291</xdr:colOff>
      <xdr:row>26</xdr:row>
      <xdr:rowOff>136072</xdr:rowOff>
    </xdr:from>
    <xdr:to>
      <xdr:col>10</xdr:col>
      <xdr:colOff>114285</xdr:colOff>
      <xdr:row>27</xdr:row>
      <xdr:rowOff>117020</xdr:rowOff>
    </xdr:to>
    <xdr:sp macro="" textlink="">
      <xdr:nvSpPr>
        <xdr:cNvPr id="18" name="Elipse 17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7578132" y="5034643"/>
          <a:ext cx="177087" cy="169355"/>
        </a:xfrm>
        <a:prstGeom prst="ellipse">
          <a:avLst/>
        </a:prstGeom>
        <a:solidFill>
          <a:srgbClr val="81582B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10</xdr:col>
      <xdr:colOff>63400</xdr:colOff>
      <xdr:row>26</xdr:row>
      <xdr:rowOff>92725</xdr:rowOff>
    </xdr:from>
    <xdr:to>
      <xdr:col>11</xdr:col>
      <xdr:colOff>196751</xdr:colOff>
      <xdr:row>28</xdr:row>
      <xdr:rowOff>9091</xdr:rowOff>
    </xdr:to>
    <xdr:sp macro="" textlink="">
      <xdr:nvSpPr>
        <xdr:cNvPr id="19" name="CuadroTexto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7704334" y="4991296"/>
          <a:ext cx="897444" cy="2931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Resumen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219075</xdr:colOff>
      <xdr:row>1</xdr:row>
      <xdr:rowOff>361950</xdr:rowOff>
    </xdr:from>
    <xdr:to>
      <xdr:col>8</xdr:col>
      <xdr:colOff>257174</xdr:colOff>
      <xdr:row>26</xdr:row>
      <xdr:rowOff>190499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561"/>
        <a:stretch/>
      </xdr:blipFill>
      <xdr:spPr>
        <a:xfrm>
          <a:off x="10248900" y="923925"/>
          <a:ext cx="647699" cy="5657849"/>
        </a:xfrm>
        <a:prstGeom prst="rect">
          <a:avLst/>
        </a:prstGeom>
      </xdr:spPr>
    </xdr:pic>
    <xdr:clientData/>
  </xdr:twoCellAnchor>
  <xdr:twoCellAnchor editAs="oneCell">
    <xdr:from>
      <xdr:col>5</xdr:col>
      <xdr:colOff>847725</xdr:colOff>
      <xdr:row>0</xdr:row>
      <xdr:rowOff>9525</xdr:rowOff>
    </xdr:from>
    <xdr:to>
      <xdr:col>7</xdr:col>
      <xdr:colOff>333375</xdr:colOff>
      <xdr:row>1</xdr:row>
      <xdr:rowOff>552450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8688" b="28563"/>
        <a:stretch/>
      </xdr:blipFill>
      <xdr:spPr>
        <a:xfrm>
          <a:off x="8286750" y="9525"/>
          <a:ext cx="2076450" cy="1104900"/>
        </a:xfrm>
        <a:prstGeom prst="rect">
          <a:avLst/>
        </a:prstGeom>
      </xdr:spPr>
    </xdr:pic>
    <xdr:clientData/>
  </xdr:twoCellAnchor>
  <xdr:twoCellAnchor editAs="oneCell">
    <xdr:from>
      <xdr:col>7</xdr:col>
      <xdr:colOff>161925</xdr:colOff>
      <xdr:row>30</xdr:row>
      <xdr:rowOff>57150</xdr:rowOff>
    </xdr:from>
    <xdr:to>
      <xdr:col>8</xdr:col>
      <xdr:colOff>200024</xdr:colOff>
      <xdr:row>55</xdr:row>
      <xdr:rowOff>266699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561"/>
        <a:stretch/>
      </xdr:blipFill>
      <xdr:spPr>
        <a:xfrm>
          <a:off x="10191750" y="6657975"/>
          <a:ext cx="647699" cy="5657849"/>
        </a:xfrm>
        <a:prstGeom prst="rect">
          <a:avLst/>
        </a:prstGeom>
      </xdr:spPr>
    </xdr:pic>
    <xdr:clientData/>
  </xdr:twoCellAnchor>
  <xdr:twoCellAnchor editAs="oneCell">
    <xdr:from>
      <xdr:col>7</xdr:col>
      <xdr:colOff>152400</xdr:colOff>
      <xdr:row>59</xdr:row>
      <xdr:rowOff>57150</xdr:rowOff>
    </xdr:from>
    <xdr:to>
      <xdr:col>8</xdr:col>
      <xdr:colOff>190499</xdr:colOff>
      <xdr:row>85</xdr:row>
      <xdr:rowOff>104774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561"/>
        <a:stretch/>
      </xdr:blipFill>
      <xdr:spPr>
        <a:xfrm>
          <a:off x="10182225" y="12306300"/>
          <a:ext cx="647699" cy="5657849"/>
        </a:xfrm>
        <a:prstGeom prst="rect">
          <a:avLst/>
        </a:prstGeom>
      </xdr:spPr>
    </xdr:pic>
    <xdr:clientData/>
  </xdr:twoCellAnchor>
  <xdr:twoCellAnchor editAs="oneCell">
    <xdr:from>
      <xdr:col>7</xdr:col>
      <xdr:colOff>85725</xdr:colOff>
      <xdr:row>88</xdr:row>
      <xdr:rowOff>95250</xdr:rowOff>
    </xdr:from>
    <xdr:to>
      <xdr:col>8</xdr:col>
      <xdr:colOff>123824</xdr:colOff>
      <xdr:row>105</xdr:row>
      <xdr:rowOff>9525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561" b="36532"/>
        <a:stretch/>
      </xdr:blipFill>
      <xdr:spPr>
        <a:xfrm>
          <a:off x="10115550" y="17973675"/>
          <a:ext cx="647699" cy="3590925"/>
        </a:xfrm>
        <a:prstGeom prst="rect">
          <a:avLst/>
        </a:prstGeom>
      </xdr:spPr>
    </xdr:pic>
    <xdr:clientData/>
  </xdr:twoCellAnchor>
  <xdr:twoCellAnchor>
    <xdr:from>
      <xdr:col>11</xdr:col>
      <xdr:colOff>485774</xdr:colOff>
      <xdr:row>16</xdr:row>
      <xdr:rowOff>180974</xdr:rowOff>
    </xdr:from>
    <xdr:to>
      <xdr:col>23</xdr:col>
      <xdr:colOff>142875</xdr:colOff>
      <xdr:row>44</xdr:row>
      <xdr:rowOff>85724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981075</xdr:colOff>
      <xdr:row>0</xdr:row>
      <xdr:rowOff>381000</xdr:rowOff>
    </xdr:from>
    <xdr:to>
      <xdr:col>12</xdr:col>
      <xdr:colOff>0</xdr:colOff>
      <xdr:row>1</xdr:row>
      <xdr:rowOff>323850</xdr:rowOff>
    </xdr:to>
    <xdr:sp macro="" textlink="">
      <xdr:nvSpPr>
        <xdr:cNvPr id="11" name="Flecha doblada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12230100" y="381000"/>
          <a:ext cx="1752600" cy="504825"/>
        </a:xfrm>
        <a:prstGeom prst="bentArrow">
          <a:avLst/>
        </a:prstGeom>
        <a:solidFill>
          <a:srgbClr val="81582B"/>
        </a:solidFill>
        <a:ln>
          <a:solidFill>
            <a:srgbClr val="81582B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>
            <a:solidFill>
              <a:schemeClr val="tx1"/>
            </a:solidFill>
          </a:endParaRPr>
        </a:p>
      </xdr:txBody>
    </xdr:sp>
    <xdr:clientData/>
  </xdr:twoCellAnchor>
  <xdr:twoCellAnchor>
    <xdr:from>
      <xdr:col>9</xdr:col>
      <xdr:colOff>1028701</xdr:colOff>
      <xdr:row>0</xdr:row>
      <xdr:rowOff>180974</xdr:rowOff>
    </xdr:from>
    <xdr:to>
      <xdr:col>12</xdr:col>
      <xdr:colOff>66676</xdr:colOff>
      <xdr:row>0</xdr:row>
      <xdr:rowOff>457199</xdr:rowOff>
    </xdr:to>
    <xdr:sp macro="" textlink="">
      <xdr:nvSpPr>
        <xdr:cNvPr id="13" name="Rectángulo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12277726" y="180974"/>
          <a:ext cx="1771650" cy="2762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MX" sz="1400">
              <a:solidFill>
                <a:sysClr val="windowText" lastClr="000000"/>
              </a:solidFill>
            </a:rPr>
            <a:t>Distribución</a:t>
          </a:r>
          <a:r>
            <a:rPr lang="es-MX" sz="1400" baseline="0">
              <a:solidFill>
                <a:sysClr val="windowText" lastClr="000000"/>
              </a:solidFill>
            </a:rPr>
            <a:t> Gráfica</a:t>
          </a:r>
          <a:endParaRPr lang="es-MX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8</xdr:col>
      <xdr:colOff>571500</xdr:colOff>
      <xdr:row>0</xdr:row>
      <xdr:rowOff>123825</xdr:rowOff>
    </xdr:from>
    <xdr:to>
      <xdr:col>9</xdr:col>
      <xdr:colOff>828675</xdr:colOff>
      <xdr:row>0</xdr:row>
      <xdr:rowOff>447675</xdr:rowOff>
    </xdr:to>
    <xdr:sp macro="" textlink="">
      <xdr:nvSpPr>
        <xdr:cNvPr id="14" name="Bisel 13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11210925" y="123825"/>
          <a:ext cx="866775" cy="323850"/>
        </a:xfrm>
        <a:prstGeom prst="bevel">
          <a:avLst/>
        </a:prstGeom>
        <a:solidFill>
          <a:srgbClr val="EBD8C3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100">
              <a:solidFill>
                <a:sysClr val="windowText" lastClr="000000"/>
              </a:solidFill>
            </a:rPr>
            <a:t>INICIO</a:t>
          </a:r>
        </a:p>
      </xdr:txBody>
    </xdr:sp>
    <xdr:clientData/>
  </xdr:twoCellAnchor>
  <xdr:twoCellAnchor>
    <xdr:from>
      <xdr:col>8</xdr:col>
      <xdr:colOff>600075</xdr:colOff>
      <xdr:row>1</xdr:row>
      <xdr:rowOff>66675</xdr:rowOff>
    </xdr:from>
    <xdr:to>
      <xdr:col>9</xdr:col>
      <xdr:colOff>857250</xdr:colOff>
      <xdr:row>1</xdr:row>
      <xdr:rowOff>390525</xdr:rowOff>
    </xdr:to>
    <xdr:sp macro="" textlink="">
      <xdr:nvSpPr>
        <xdr:cNvPr id="15" name="Bisel 1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11239500" y="628650"/>
          <a:ext cx="866775" cy="323850"/>
        </a:xfrm>
        <a:prstGeom prst="bevel">
          <a:avLst/>
        </a:prstGeom>
        <a:solidFill>
          <a:srgbClr val="EBD8C3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100">
              <a:solidFill>
                <a:sysClr val="windowText" lastClr="000000"/>
              </a:solidFill>
            </a:rPr>
            <a:t>RESUMEN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847725</xdr:colOff>
      <xdr:row>0</xdr:row>
      <xdr:rowOff>9525</xdr:rowOff>
    </xdr:from>
    <xdr:to>
      <xdr:col>7</xdr:col>
      <xdr:colOff>333375</xdr:colOff>
      <xdr:row>1</xdr:row>
      <xdr:rowOff>552450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8688" b="28563"/>
        <a:stretch/>
      </xdr:blipFill>
      <xdr:spPr>
        <a:xfrm>
          <a:off x="8286750" y="9525"/>
          <a:ext cx="2076450" cy="1104900"/>
        </a:xfrm>
        <a:prstGeom prst="rect">
          <a:avLst/>
        </a:prstGeom>
      </xdr:spPr>
    </xdr:pic>
    <xdr:clientData/>
  </xdr:twoCellAnchor>
  <xdr:twoCellAnchor editAs="oneCell">
    <xdr:from>
      <xdr:col>7</xdr:col>
      <xdr:colOff>133350</xdr:colOff>
      <xdr:row>1</xdr:row>
      <xdr:rowOff>542925</xdr:rowOff>
    </xdr:from>
    <xdr:to>
      <xdr:col>8</xdr:col>
      <xdr:colOff>171449</xdr:colOff>
      <xdr:row>27</xdr:row>
      <xdr:rowOff>171449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561"/>
        <a:stretch/>
      </xdr:blipFill>
      <xdr:spPr>
        <a:xfrm>
          <a:off x="10163175" y="1104900"/>
          <a:ext cx="647699" cy="5657849"/>
        </a:xfrm>
        <a:prstGeom prst="rect">
          <a:avLst/>
        </a:prstGeom>
      </xdr:spPr>
    </xdr:pic>
    <xdr:clientData/>
  </xdr:twoCellAnchor>
  <xdr:twoCellAnchor editAs="oneCell">
    <xdr:from>
      <xdr:col>7</xdr:col>
      <xdr:colOff>76200</xdr:colOff>
      <xdr:row>31</xdr:row>
      <xdr:rowOff>38100</xdr:rowOff>
    </xdr:from>
    <xdr:to>
      <xdr:col>8</xdr:col>
      <xdr:colOff>114299</xdr:colOff>
      <xdr:row>56</xdr:row>
      <xdr:rowOff>57149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561"/>
        <a:stretch/>
      </xdr:blipFill>
      <xdr:spPr>
        <a:xfrm>
          <a:off x="10106025" y="6838950"/>
          <a:ext cx="647699" cy="5657849"/>
        </a:xfrm>
        <a:prstGeom prst="rect">
          <a:avLst/>
        </a:prstGeom>
      </xdr:spPr>
    </xdr:pic>
    <xdr:clientData/>
  </xdr:twoCellAnchor>
  <xdr:twoCellAnchor editAs="oneCell">
    <xdr:from>
      <xdr:col>7</xdr:col>
      <xdr:colOff>66675</xdr:colOff>
      <xdr:row>60</xdr:row>
      <xdr:rowOff>38100</xdr:rowOff>
    </xdr:from>
    <xdr:to>
      <xdr:col>8</xdr:col>
      <xdr:colOff>104774</xdr:colOff>
      <xdr:row>86</xdr:row>
      <xdr:rowOff>95249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561"/>
        <a:stretch/>
      </xdr:blipFill>
      <xdr:spPr>
        <a:xfrm>
          <a:off x="10096500" y="12487275"/>
          <a:ext cx="647699" cy="5657849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89</xdr:row>
      <xdr:rowOff>76200</xdr:rowOff>
    </xdr:from>
    <xdr:to>
      <xdr:col>8</xdr:col>
      <xdr:colOff>38099</xdr:colOff>
      <xdr:row>106</xdr:row>
      <xdr:rowOff>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561" b="36532"/>
        <a:stretch/>
      </xdr:blipFill>
      <xdr:spPr>
        <a:xfrm>
          <a:off x="10029825" y="18154650"/>
          <a:ext cx="647699" cy="3590925"/>
        </a:xfrm>
        <a:prstGeom prst="rect">
          <a:avLst/>
        </a:prstGeom>
      </xdr:spPr>
    </xdr:pic>
    <xdr:clientData/>
  </xdr:twoCellAnchor>
  <xdr:twoCellAnchor>
    <xdr:from>
      <xdr:col>11</xdr:col>
      <xdr:colOff>390525</xdr:colOff>
      <xdr:row>17</xdr:row>
      <xdr:rowOff>9523</xdr:rowOff>
    </xdr:from>
    <xdr:to>
      <xdr:col>23</xdr:col>
      <xdr:colOff>48525</xdr:colOff>
      <xdr:row>45</xdr:row>
      <xdr:rowOff>10498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990600</xdr:colOff>
      <xdr:row>0</xdr:row>
      <xdr:rowOff>485776</xdr:rowOff>
    </xdr:from>
    <xdr:to>
      <xdr:col>12</xdr:col>
      <xdr:colOff>9525</xdr:colOff>
      <xdr:row>1</xdr:row>
      <xdr:rowOff>428626</xdr:rowOff>
    </xdr:to>
    <xdr:sp macro="" textlink="">
      <xdr:nvSpPr>
        <xdr:cNvPr id="10" name="Flecha doblada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12239625" y="485776"/>
          <a:ext cx="1752600" cy="504825"/>
        </a:xfrm>
        <a:prstGeom prst="bentArrow">
          <a:avLst/>
        </a:prstGeom>
        <a:solidFill>
          <a:srgbClr val="81582B"/>
        </a:solidFill>
        <a:ln>
          <a:solidFill>
            <a:srgbClr val="81582B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>
            <a:solidFill>
              <a:schemeClr val="tx1"/>
            </a:solidFill>
          </a:endParaRPr>
        </a:p>
      </xdr:txBody>
    </xdr:sp>
    <xdr:clientData/>
  </xdr:twoCellAnchor>
  <xdr:twoCellAnchor>
    <xdr:from>
      <xdr:col>9</xdr:col>
      <xdr:colOff>1038226</xdr:colOff>
      <xdr:row>0</xdr:row>
      <xdr:rowOff>285750</xdr:rowOff>
    </xdr:from>
    <xdr:to>
      <xdr:col>12</xdr:col>
      <xdr:colOff>76201</xdr:colOff>
      <xdr:row>1</xdr:row>
      <xdr:rowOff>0</xdr:rowOff>
    </xdr:to>
    <xdr:sp macro="" textlink="">
      <xdr:nvSpPr>
        <xdr:cNvPr id="11" name="Rectángulo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/>
      </xdr:nvSpPr>
      <xdr:spPr>
        <a:xfrm>
          <a:off x="12287251" y="285750"/>
          <a:ext cx="1771650" cy="2762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MX" sz="1400">
              <a:solidFill>
                <a:sysClr val="windowText" lastClr="000000"/>
              </a:solidFill>
            </a:rPr>
            <a:t>Distribución</a:t>
          </a:r>
          <a:r>
            <a:rPr lang="es-MX" sz="1400" baseline="0">
              <a:solidFill>
                <a:sysClr val="windowText" lastClr="000000"/>
              </a:solidFill>
            </a:rPr>
            <a:t> Gráfica</a:t>
          </a:r>
          <a:endParaRPr lang="es-MX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9</xdr:col>
      <xdr:colOff>9525</xdr:colOff>
      <xdr:row>0</xdr:row>
      <xdr:rowOff>190500</xdr:rowOff>
    </xdr:from>
    <xdr:to>
      <xdr:col>9</xdr:col>
      <xdr:colOff>876300</xdr:colOff>
      <xdr:row>0</xdr:row>
      <xdr:rowOff>514350</xdr:rowOff>
    </xdr:to>
    <xdr:sp macro="" textlink="">
      <xdr:nvSpPr>
        <xdr:cNvPr id="12" name="Bisel 11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/>
      </xdr:nvSpPr>
      <xdr:spPr>
        <a:xfrm>
          <a:off x="11258550" y="190500"/>
          <a:ext cx="866775" cy="323850"/>
        </a:xfrm>
        <a:prstGeom prst="bevel">
          <a:avLst/>
        </a:prstGeom>
        <a:solidFill>
          <a:srgbClr val="EBD8C3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100">
              <a:solidFill>
                <a:sysClr val="windowText" lastClr="000000"/>
              </a:solidFill>
            </a:rPr>
            <a:t>INICIO</a:t>
          </a:r>
        </a:p>
      </xdr:txBody>
    </xdr:sp>
    <xdr:clientData/>
  </xdr:twoCellAnchor>
  <xdr:twoCellAnchor>
    <xdr:from>
      <xdr:col>9</xdr:col>
      <xdr:colOff>38100</xdr:colOff>
      <xdr:row>1</xdr:row>
      <xdr:rowOff>133350</xdr:rowOff>
    </xdr:from>
    <xdr:to>
      <xdr:col>9</xdr:col>
      <xdr:colOff>904875</xdr:colOff>
      <xdr:row>1</xdr:row>
      <xdr:rowOff>457200</xdr:rowOff>
    </xdr:to>
    <xdr:sp macro="" textlink="">
      <xdr:nvSpPr>
        <xdr:cNvPr id="13" name="Bisel 12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/>
      </xdr:nvSpPr>
      <xdr:spPr>
        <a:xfrm>
          <a:off x="11287125" y="695325"/>
          <a:ext cx="866775" cy="323850"/>
        </a:xfrm>
        <a:prstGeom prst="bevel">
          <a:avLst/>
        </a:prstGeom>
        <a:solidFill>
          <a:srgbClr val="EBD8C3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100">
              <a:solidFill>
                <a:sysClr val="windowText" lastClr="000000"/>
              </a:solidFill>
            </a:rPr>
            <a:t>RESUMEN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847725</xdr:colOff>
      <xdr:row>0</xdr:row>
      <xdr:rowOff>9525</xdr:rowOff>
    </xdr:from>
    <xdr:to>
      <xdr:col>7</xdr:col>
      <xdr:colOff>333375</xdr:colOff>
      <xdr:row>1</xdr:row>
      <xdr:rowOff>552450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8688" b="28563"/>
        <a:stretch/>
      </xdr:blipFill>
      <xdr:spPr>
        <a:xfrm>
          <a:off x="8286750" y="9525"/>
          <a:ext cx="2076450" cy="1104900"/>
        </a:xfrm>
        <a:prstGeom prst="rect">
          <a:avLst/>
        </a:prstGeom>
      </xdr:spPr>
    </xdr:pic>
    <xdr:clientData/>
  </xdr:twoCellAnchor>
  <xdr:twoCellAnchor editAs="oneCell">
    <xdr:from>
      <xdr:col>7</xdr:col>
      <xdr:colOff>104775</xdr:colOff>
      <xdr:row>2</xdr:row>
      <xdr:rowOff>0</xdr:rowOff>
    </xdr:from>
    <xdr:to>
      <xdr:col>8</xdr:col>
      <xdr:colOff>142874</xdr:colOff>
      <xdr:row>28</xdr:row>
      <xdr:rowOff>9524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561"/>
        <a:stretch/>
      </xdr:blipFill>
      <xdr:spPr>
        <a:xfrm>
          <a:off x="10134600" y="1133475"/>
          <a:ext cx="647699" cy="5657849"/>
        </a:xfrm>
        <a:prstGeom prst="rect">
          <a:avLst/>
        </a:prstGeom>
      </xdr:spPr>
    </xdr:pic>
    <xdr:clientData/>
  </xdr:twoCellAnchor>
  <xdr:twoCellAnchor editAs="oneCell">
    <xdr:from>
      <xdr:col>7</xdr:col>
      <xdr:colOff>47625</xdr:colOff>
      <xdr:row>31</xdr:row>
      <xdr:rowOff>66675</xdr:rowOff>
    </xdr:from>
    <xdr:to>
      <xdr:col>8</xdr:col>
      <xdr:colOff>85724</xdr:colOff>
      <xdr:row>56</xdr:row>
      <xdr:rowOff>85724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561"/>
        <a:stretch/>
      </xdr:blipFill>
      <xdr:spPr>
        <a:xfrm>
          <a:off x="10077450" y="6867525"/>
          <a:ext cx="647699" cy="5657849"/>
        </a:xfrm>
        <a:prstGeom prst="rect">
          <a:avLst/>
        </a:prstGeom>
      </xdr:spPr>
    </xdr:pic>
    <xdr:clientData/>
  </xdr:twoCellAnchor>
  <xdr:twoCellAnchor editAs="oneCell">
    <xdr:from>
      <xdr:col>7</xdr:col>
      <xdr:colOff>38100</xdr:colOff>
      <xdr:row>60</xdr:row>
      <xdr:rowOff>66675</xdr:rowOff>
    </xdr:from>
    <xdr:to>
      <xdr:col>8</xdr:col>
      <xdr:colOff>76199</xdr:colOff>
      <xdr:row>86</xdr:row>
      <xdr:rowOff>123824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561"/>
        <a:stretch/>
      </xdr:blipFill>
      <xdr:spPr>
        <a:xfrm>
          <a:off x="10067925" y="12515850"/>
          <a:ext cx="647699" cy="5657849"/>
        </a:xfrm>
        <a:prstGeom prst="rect">
          <a:avLst/>
        </a:prstGeom>
      </xdr:spPr>
    </xdr:pic>
    <xdr:clientData/>
  </xdr:twoCellAnchor>
  <xdr:twoCellAnchor editAs="oneCell">
    <xdr:from>
      <xdr:col>6</xdr:col>
      <xdr:colOff>1133475</xdr:colOff>
      <xdr:row>89</xdr:row>
      <xdr:rowOff>104775</xdr:rowOff>
    </xdr:from>
    <xdr:to>
      <xdr:col>8</xdr:col>
      <xdr:colOff>9524</xdr:colOff>
      <xdr:row>106</xdr:row>
      <xdr:rowOff>19050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561" b="36532"/>
        <a:stretch/>
      </xdr:blipFill>
      <xdr:spPr>
        <a:xfrm>
          <a:off x="10001250" y="18183225"/>
          <a:ext cx="647699" cy="3590925"/>
        </a:xfrm>
        <a:prstGeom prst="rect">
          <a:avLst/>
        </a:prstGeom>
      </xdr:spPr>
    </xdr:pic>
    <xdr:clientData/>
  </xdr:twoCellAnchor>
  <xdr:twoCellAnchor>
    <xdr:from>
      <xdr:col>12</xdr:col>
      <xdr:colOff>276878</xdr:colOff>
      <xdr:row>17</xdr:row>
      <xdr:rowOff>64196</xdr:rowOff>
    </xdr:from>
    <xdr:to>
      <xdr:col>23</xdr:col>
      <xdr:colOff>544477</xdr:colOff>
      <xdr:row>45</xdr:row>
      <xdr:rowOff>46121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981075</xdr:colOff>
      <xdr:row>0</xdr:row>
      <xdr:rowOff>533401</xdr:rowOff>
    </xdr:from>
    <xdr:to>
      <xdr:col>12</xdr:col>
      <xdr:colOff>0</xdr:colOff>
      <xdr:row>1</xdr:row>
      <xdr:rowOff>476251</xdr:rowOff>
    </xdr:to>
    <xdr:sp macro="" textlink="">
      <xdr:nvSpPr>
        <xdr:cNvPr id="9" name="Flecha doblada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/>
      </xdr:nvSpPr>
      <xdr:spPr>
        <a:xfrm>
          <a:off x="12230100" y="533401"/>
          <a:ext cx="1752600" cy="504825"/>
        </a:xfrm>
        <a:prstGeom prst="bentArrow">
          <a:avLst/>
        </a:prstGeom>
        <a:solidFill>
          <a:srgbClr val="81582B"/>
        </a:solidFill>
        <a:ln>
          <a:solidFill>
            <a:srgbClr val="81582B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>
            <a:solidFill>
              <a:schemeClr val="tx1"/>
            </a:solidFill>
          </a:endParaRPr>
        </a:p>
      </xdr:txBody>
    </xdr:sp>
    <xdr:clientData/>
  </xdr:twoCellAnchor>
  <xdr:twoCellAnchor>
    <xdr:from>
      <xdr:col>9</xdr:col>
      <xdr:colOff>1028701</xdr:colOff>
      <xdr:row>0</xdr:row>
      <xdr:rowOff>333375</xdr:rowOff>
    </xdr:from>
    <xdr:to>
      <xdr:col>12</xdr:col>
      <xdr:colOff>66676</xdr:colOff>
      <xdr:row>1</xdr:row>
      <xdr:rowOff>47625</xdr:rowOff>
    </xdr:to>
    <xdr:sp macro="" textlink="">
      <xdr:nvSpPr>
        <xdr:cNvPr id="10" name="Rectángulo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/>
      </xdr:nvSpPr>
      <xdr:spPr>
        <a:xfrm>
          <a:off x="12277726" y="333375"/>
          <a:ext cx="1771650" cy="2762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MX" sz="1400">
              <a:solidFill>
                <a:sysClr val="windowText" lastClr="000000"/>
              </a:solidFill>
            </a:rPr>
            <a:t>Distribución</a:t>
          </a:r>
          <a:r>
            <a:rPr lang="es-MX" sz="1400" baseline="0">
              <a:solidFill>
                <a:sysClr val="windowText" lastClr="000000"/>
              </a:solidFill>
            </a:rPr>
            <a:t> Gráfica</a:t>
          </a:r>
          <a:endParaRPr lang="es-MX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8</xdr:col>
      <xdr:colOff>581025</xdr:colOff>
      <xdr:row>0</xdr:row>
      <xdr:rowOff>171450</xdr:rowOff>
    </xdr:from>
    <xdr:to>
      <xdr:col>9</xdr:col>
      <xdr:colOff>838200</xdr:colOff>
      <xdr:row>0</xdr:row>
      <xdr:rowOff>495300</xdr:rowOff>
    </xdr:to>
    <xdr:sp macro="" textlink="">
      <xdr:nvSpPr>
        <xdr:cNvPr id="11" name="Bisel 10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/>
      </xdr:nvSpPr>
      <xdr:spPr>
        <a:xfrm>
          <a:off x="11220450" y="171450"/>
          <a:ext cx="866775" cy="323850"/>
        </a:xfrm>
        <a:prstGeom prst="bevel">
          <a:avLst/>
        </a:prstGeom>
        <a:solidFill>
          <a:srgbClr val="EBD8C3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100">
              <a:solidFill>
                <a:sysClr val="windowText" lastClr="000000"/>
              </a:solidFill>
            </a:rPr>
            <a:t>INICIO</a:t>
          </a:r>
        </a:p>
      </xdr:txBody>
    </xdr:sp>
    <xdr:clientData/>
  </xdr:twoCellAnchor>
  <xdr:twoCellAnchor>
    <xdr:from>
      <xdr:col>9</xdr:col>
      <xdr:colOff>0</xdr:colOff>
      <xdr:row>1</xdr:row>
      <xdr:rowOff>114300</xdr:rowOff>
    </xdr:from>
    <xdr:to>
      <xdr:col>9</xdr:col>
      <xdr:colOff>866775</xdr:colOff>
      <xdr:row>1</xdr:row>
      <xdr:rowOff>438150</xdr:rowOff>
    </xdr:to>
    <xdr:sp macro="" textlink="">
      <xdr:nvSpPr>
        <xdr:cNvPr id="12" name="Bisel 11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/>
      </xdr:nvSpPr>
      <xdr:spPr>
        <a:xfrm>
          <a:off x="11249025" y="676275"/>
          <a:ext cx="866775" cy="323850"/>
        </a:xfrm>
        <a:prstGeom prst="bevel">
          <a:avLst/>
        </a:prstGeom>
        <a:solidFill>
          <a:srgbClr val="EBD8C3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100">
              <a:solidFill>
                <a:sysClr val="windowText" lastClr="000000"/>
              </a:solidFill>
            </a:rPr>
            <a:t>RESUMEN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847725</xdr:colOff>
      <xdr:row>0</xdr:row>
      <xdr:rowOff>9525</xdr:rowOff>
    </xdr:from>
    <xdr:to>
      <xdr:col>7</xdr:col>
      <xdr:colOff>333375</xdr:colOff>
      <xdr:row>1</xdr:row>
      <xdr:rowOff>552450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8688" b="28563"/>
        <a:stretch/>
      </xdr:blipFill>
      <xdr:spPr>
        <a:xfrm>
          <a:off x="8286750" y="9525"/>
          <a:ext cx="2076450" cy="1104900"/>
        </a:xfrm>
        <a:prstGeom prst="rect">
          <a:avLst/>
        </a:prstGeom>
      </xdr:spPr>
    </xdr:pic>
    <xdr:clientData/>
  </xdr:twoCellAnchor>
  <xdr:twoCellAnchor editAs="oneCell">
    <xdr:from>
      <xdr:col>7</xdr:col>
      <xdr:colOff>133350</xdr:colOff>
      <xdr:row>2</xdr:row>
      <xdr:rowOff>0</xdr:rowOff>
    </xdr:from>
    <xdr:to>
      <xdr:col>8</xdr:col>
      <xdr:colOff>171449</xdr:colOff>
      <xdr:row>28</xdr:row>
      <xdr:rowOff>9524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561"/>
        <a:stretch/>
      </xdr:blipFill>
      <xdr:spPr>
        <a:xfrm>
          <a:off x="10163175" y="1133475"/>
          <a:ext cx="647699" cy="5657849"/>
        </a:xfrm>
        <a:prstGeom prst="rect">
          <a:avLst/>
        </a:prstGeom>
      </xdr:spPr>
    </xdr:pic>
    <xdr:clientData/>
  </xdr:twoCellAnchor>
  <xdr:twoCellAnchor editAs="oneCell">
    <xdr:from>
      <xdr:col>7</xdr:col>
      <xdr:colOff>76200</xdr:colOff>
      <xdr:row>31</xdr:row>
      <xdr:rowOff>66675</xdr:rowOff>
    </xdr:from>
    <xdr:to>
      <xdr:col>8</xdr:col>
      <xdr:colOff>114299</xdr:colOff>
      <xdr:row>56</xdr:row>
      <xdr:rowOff>85724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561"/>
        <a:stretch/>
      </xdr:blipFill>
      <xdr:spPr>
        <a:xfrm>
          <a:off x="10106025" y="6867525"/>
          <a:ext cx="647699" cy="5657849"/>
        </a:xfrm>
        <a:prstGeom prst="rect">
          <a:avLst/>
        </a:prstGeom>
      </xdr:spPr>
    </xdr:pic>
    <xdr:clientData/>
  </xdr:twoCellAnchor>
  <xdr:twoCellAnchor editAs="oneCell">
    <xdr:from>
      <xdr:col>7</xdr:col>
      <xdr:colOff>66675</xdr:colOff>
      <xdr:row>60</xdr:row>
      <xdr:rowOff>66675</xdr:rowOff>
    </xdr:from>
    <xdr:to>
      <xdr:col>8</xdr:col>
      <xdr:colOff>104774</xdr:colOff>
      <xdr:row>86</xdr:row>
      <xdr:rowOff>123824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561"/>
        <a:stretch/>
      </xdr:blipFill>
      <xdr:spPr>
        <a:xfrm>
          <a:off x="10096500" y="12515850"/>
          <a:ext cx="647699" cy="5657849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89</xdr:row>
      <xdr:rowOff>104775</xdr:rowOff>
    </xdr:from>
    <xdr:to>
      <xdr:col>8</xdr:col>
      <xdr:colOff>38099</xdr:colOff>
      <xdr:row>106</xdr:row>
      <xdr:rowOff>19050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561" b="36532"/>
        <a:stretch/>
      </xdr:blipFill>
      <xdr:spPr>
        <a:xfrm>
          <a:off x="10029825" y="18183225"/>
          <a:ext cx="647699" cy="3590925"/>
        </a:xfrm>
        <a:prstGeom prst="rect">
          <a:avLst/>
        </a:prstGeom>
      </xdr:spPr>
    </xdr:pic>
    <xdr:clientData/>
  </xdr:twoCellAnchor>
  <xdr:twoCellAnchor>
    <xdr:from>
      <xdr:col>11</xdr:col>
      <xdr:colOff>412473</xdr:colOff>
      <xdr:row>16</xdr:row>
      <xdr:rowOff>185943</xdr:rowOff>
    </xdr:from>
    <xdr:to>
      <xdr:col>23</xdr:col>
      <xdr:colOff>179804</xdr:colOff>
      <xdr:row>44</xdr:row>
      <xdr:rowOff>153374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1000125</xdr:colOff>
      <xdr:row>0</xdr:row>
      <xdr:rowOff>514351</xdr:rowOff>
    </xdr:from>
    <xdr:to>
      <xdr:col>12</xdr:col>
      <xdr:colOff>19050</xdr:colOff>
      <xdr:row>1</xdr:row>
      <xdr:rowOff>457201</xdr:rowOff>
    </xdr:to>
    <xdr:sp macro="" textlink="">
      <xdr:nvSpPr>
        <xdr:cNvPr id="9" name="Flecha doblada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/>
      </xdr:nvSpPr>
      <xdr:spPr>
        <a:xfrm>
          <a:off x="12249150" y="514351"/>
          <a:ext cx="1752600" cy="504825"/>
        </a:xfrm>
        <a:prstGeom prst="bentArrow">
          <a:avLst/>
        </a:prstGeom>
        <a:solidFill>
          <a:srgbClr val="81582B"/>
        </a:solidFill>
        <a:ln>
          <a:solidFill>
            <a:srgbClr val="81582B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>
            <a:solidFill>
              <a:schemeClr val="tx1"/>
            </a:solidFill>
          </a:endParaRPr>
        </a:p>
      </xdr:txBody>
    </xdr:sp>
    <xdr:clientData/>
  </xdr:twoCellAnchor>
  <xdr:twoCellAnchor>
    <xdr:from>
      <xdr:col>9</xdr:col>
      <xdr:colOff>1047751</xdr:colOff>
      <xdr:row>0</xdr:row>
      <xdr:rowOff>314325</xdr:rowOff>
    </xdr:from>
    <xdr:to>
      <xdr:col>12</xdr:col>
      <xdr:colOff>85726</xdr:colOff>
      <xdr:row>1</xdr:row>
      <xdr:rowOff>28575</xdr:rowOff>
    </xdr:to>
    <xdr:sp macro="" textlink="">
      <xdr:nvSpPr>
        <xdr:cNvPr id="10" name="Rectángulo 9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/>
      </xdr:nvSpPr>
      <xdr:spPr>
        <a:xfrm>
          <a:off x="12296776" y="314325"/>
          <a:ext cx="1771650" cy="2762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MX" sz="1400">
              <a:solidFill>
                <a:sysClr val="windowText" lastClr="000000"/>
              </a:solidFill>
            </a:rPr>
            <a:t>Distribución</a:t>
          </a:r>
          <a:r>
            <a:rPr lang="es-MX" sz="1400" baseline="0">
              <a:solidFill>
                <a:sysClr val="windowText" lastClr="000000"/>
              </a:solidFill>
            </a:rPr>
            <a:t> Gráfica</a:t>
          </a:r>
          <a:endParaRPr lang="es-MX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9</xdr:col>
      <xdr:colOff>0</xdr:colOff>
      <xdr:row>0</xdr:row>
      <xdr:rowOff>180975</xdr:rowOff>
    </xdr:from>
    <xdr:to>
      <xdr:col>9</xdr:col>
      <xdr:colOff>866775</xdr:colOff>
      <xdr:row>0</xdr:row>
      <xdr:rowOff>504825</xdr:rowOff>
    </xdr:to>
    <xdr:sp macro="" textlink="">
      <xdr:nvSpPr>
        <xdr:cNvPr id="11" name="Bisel 10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/>
      </xdr:nvSpPr>
      <xdr:spPr>
        <a:xfrm>
          <a:off x="11249025" y="180975"/>
          <a:ext cx="866775" cy="323850"/>
        </a:xfrm>
        <a:prstGeom prst="bevel">
          <a:avLst/>
        </a:prstGeom>
        <a:solidFill>
          <a:srgbClr val="EBD8C3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100">
              <a:solidFill>
                <a:sysClr val="windowText" lastClr="000000"/>
              </a:solidFill>
            </a:rPr>
            <a:t>INICIO</a:t>
          </a:r>
        </a:p>
      </xdr:txBody>
    </xdr:sp>
    <xdr:clientData/>
  </xdr:twoCellAnchor>
  <xdr:twoCellAnchor>
    <xdr:from>
      <xdr:col>9</xdr:col>
      <xdr:colOff>28575</xdr:colOff>
      <xdr:row>1</xdr:row>
      <xdr:rowOff>123825</xdr:rowOff>
    </xdr:from>
    <xdr:to>
      <xdr:col>9</xdr:col>
      <xdr:colOff>895350</xdr:colOff>
      <xdr:row>1</xdr:row>
      <xdr:rowOff>447675</xdr:rowOff>
    </xdr:to>
    <xdr:sp macro="" textlink="">
      <xdr:nvSpPr>
        <xdr:cNvPr id="12" name="Bisel 11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SpPr/>
      </xdr:nvSpPr>
      <xdr:spPr>
        <a:xfrm>
          <a:off x="11277600" y="685800"/>
          <a:ext cx="866775" cy="323850"/>
        </a:xfrm>
        <a:prstGeom prst="bevel">
          <a:avLst/>
        </a:prstGeom>
        <a:solidFill>
          <a:srgbClr val="EBD8C3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100">
              <a:solidFill>
                <a:sysClr val="windowText" lastClr="000000"/>
              </a:solidFill>
            </a:rPr>
            <a:t>RESUMEN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333375</xdr:colOff>
      <xdr:row>0</xdr:row>
      <xdr:rowOff>85725</xdr:rowOff>
    </xdr:from>
    <xdr:to>
      <xdr:col>4</xdr:col>
      <xdr:colOff>609600</xdr:colOff>
      <xdr:row>1</xdr:row>
      <xdr:rowOff>133350</xdr:rowOff>
    </xdr:to>
    <xdr:sp macro="" textlink="">
      <xdr:nvSpPr>
        <xdr:cNvPr id="9" name="Flecha abajo 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/>
      </xdr:nvSpPr>
      <xdr:spPr>
        <a:xfrm>
          <a:off x="6724650" y="85725"/>
          <a:ext cx="276225" cy="238125"/>
        </a:xfrm>
        <a:prstGeom prst="downArrow">
          <a:avLst/>
        </a:prstGeom>
        <a:solidFill>
          <a:srgbClr val="EBD8C3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7</xdr:col>
      <xdr:colOff>276225</xdr:colOff>
      <xdr:row>0</xdr:row>
      <xdr:rowOff>57150</xdr:rowOff>
    </xdr:from>
    <xdr:to>
      <xdr:col>8</xdr:col>
      <xdr:colOff>152813</xdr:colOff>
      <xdr:row>26</xdr:row>
      <xdr:rowOff>44311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561"/>
        <a:stretch/>
      </xdr:blipFill>
      <xdr:spPr>
        <a:xfrm>
          <a:off x="9696450" y="57150"/>
          <a:ext cx="638588" cy="5683111"/>
        </a:xfrm>
        <a:prstGeom prst="rect">
          <a:avLst/>
        </a:prstGeom>
      </xdr:spPr>
    </xdr:pic>
    <xdr:clientData/>
  </xdr:twoCellAnchor>
  <xdr:twoCellAnchor>
    <xdr:from>
      <xdr:col>0</xdr:col>
      <xdr:colOff>371475</xdr:colOff>
      <xdr:row>19</xdr:row>
      <xdr:rowOff>114299</xdr:rowOff>
    </xdr:from>
    <xdr:to>
      <xdr:col>7</xdr:col>
      <xdr:colOff>19050</xdr:colOff>
      <xdr:row>42</xdr:row>
      <xdr:rowOff>38100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7</xdr:col>
      <xdr:colOff>228600</xdr:colOff>
      <xdr:row>27</xdr:row>
      <xdr:rowOff>19050</xdr:rowOff>
    </xdr:from>
    <xdr:to>
      <xdr:col>8</xdr:col>
      <xdr:colOff>105188</xdr:colOff>
      <xdr:row>40</xdr:row>
      <xdr:rowOff>180975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561" b="53574"/>
        <a:stretch/>
      </xdr:blipFill>
      <xdr:spPr>
        <a:xfrm>
          <a:off x="9648825" y="5715000"/>
          <a:ext cx="638588" cy="2638425"/>
        </a:xfrm>
        <a:prstGeom prst="rect">
          <a:avLst/>
        </a:prstGeom>
      </xdr:spPr>
    </xdr:pic>
    <xdr:clientData/>
  </xdr:twoCellAnchor>
  <xdr:twoCellAnchor>
    <xdr:from>
      <xdr:col>6</xdr:col>
      <xdr:colOff>152400</xdr:colOff>
      <xdr:row>17</xdr:row>
      <xdr:rowOff>104775</xdr:rowOff>
    </xdr:from>
    <xdr:to>
      <xdr:col>6</xdr:col>
      <xdr:colOff>1019175</xdr:colOff>
      <xdr:row>18</xdr:row>
      <xdr:rowOff>180975</xdr:rowOff>
    </xdr:to>
    <xdr:sp macro="" textlink="">
      <xdr:nvSpPr>
        <xdr:cNvPr id="5" name="Bise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/>
      </xdr:nvSpPr>
      <xdr:spPr>
        <a:xfrm>
          <a:off x="8505825" y="3781425"/>
          <a:ext cx="866775" cy="323850"/>
        </a:xfrm>
        <a:prstGeom prst="bevel">
          <a:avLst/>
        </a:prstGeom>
        <a:solidFill>
          <a:srgbClr val="EBD8C3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100">
              <a:solidFill>
                <a:sysClr val="windowText" lastClr="000000"/>
              </a:solidFill>
            </a:rPr>
            <a:t>INICIO</a:t>
          </a:r>
        </a:p>
      </xdr:txBody>
    </xdr:sp>
    <xdr:clientData/>
  </xdr:twoCellAnchor>
  <xdr:twoCellAnchor>
    <xdr:from>
      <xdr:col>1</xdr:col>
      <xdr:colOff>352425</xdr:colOff>
      <xdr:row>0</xdr:row>
      <xdr:rowOff>57150</xdr:rowOff>
    </xdr:from>
    <xdr:to>
      <xdr:col>1</xdr:col>
      <xdr:colOff>628650</xdr:colOff>
      <xdr:row>1</xdr:row>
      <xdr:rowOff>104775</xdr:rowOff>
    </xdr:to>
    <xdr:sp macro="" textlink="">
      <xdr:nvSpPr>
        <xdr:cNvPr id="6" name="Flecha abajo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/>
      </xdr:nvSpPr>
      <xdr:spPr>
        <a:xfrm>
          <a:off x="3810000" y="57150"/>
          <a:ext cx="276225" cy="238125"/>
        </a:xfrm>
        <a:prstGeom prst="downArrow">
          <a:avLst/>
        </a:prstGeom>
        <a:solidFill>
          <a:srgbClr val="EBD8C3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2</xdr:col>
      <xdr:colOff>342900</xdr:colOff>
      <xdr:row>0</xdr:row>
      <xdr:rowOff>57150</xdr:rowOff>
    </xdr:from>
    <xdr:to>
      <xdr:col>2</xdr:col>
      <xdr:colOff>619125</xdr:colOff>
      <xdr:row>1</xdr:row>
      <xdr:rowOff>104775</xdr:rowOff>
    </xdr:to>
    <xdr:sp macro="" textlink="">
      <xdr:nvSpPr>
        <xdr:cNvPr id="7" name="Flecha abajo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/>
      </xdr:nvSpPr>
      <xdr:spPr>
        <a:xfrm>
          <a:off x="4743450" y="57150"/>
          <a:ext cx="276225" cy="238125"/>
        </a:xfrm>
        <a:prstGeom prst="downArrow">
          <a:avLst/>
        </a:prstGeom>
        <a:solidFill>
          <a:srgbClr val="EBD8C3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3</xdr:col>
      <xdr:colOff>381000</xdr:colOff>
      <xdr:row>0</xdr:row>
      <xdr:rowOff>57150</xdr:rowOff>
    </xdr:from>
    <xdr:to>
      <xdr:col>3</xdr:col>
      <xdr:colOff>657225</xdr:colOff>
      <xdr:row>1</xdr:row>
      <xdr:rowOff>104775</xdr:rowOff>
    </xdr:to>
    <xdr:sp macro="" textlink="">
      <xdr:nvSpPr>
        <xdr:cNvPr id="8" name="Flecha abajo 7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/>
      </xdr:nvSpPr>
      <xdr:spPr>
        <a:xfrm>
          <a:off x="5743575" y="57150"/>
          <a:ext cx="276225" cy="238125"/>
        </a:xfrm>
        <a:prstGeom prst="downArrow">
          <a:avLst/>
        </a:prstGeom>
        <a:solidFill>
          <a:srgbClr val="EBD8C3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tabSelected="1" zoomScale="91" zoomScaleNormal="91" workbookViewId="0">
      <selection activeCell="P4" sqref="P4"/>
    </sheetView>
  </sheetViews>
  <sheetFormatPr baseColWidth="10" defaultColWidth="11.42578125" defaultRowHeight="15" x14ac:dyDescent="0.25"/>
  <cols>
    <col min="1" max="16384" width="11.42578125" style="1"/>
  </cols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O107"/>
  <sheetViews>
    <sheetView workbookViewId="0">
      <selection activeCell="A2" sqref="A2"/>
    </sheetView>
  </sheetViews>
  <sheetFormatPr baseColWidth="10" defaultColWidth="9.140625" defaultRowHeight="15" x14ac:dyDescent="0.25"/>
  <cols>
    <col min="1" max="1" width="41.28515625" style="1" customWidth="1"/>
    <col min="2" max="2" width="19.85546875" style="1" customWidth="1"/>
    <col min="3" max="3" width="17.42578125" style="1" customWidth="1"/>
    <col min="4" max="4" width="15.5703125" style="1" customWidth="1"/>
    <col min="5" max="5" width="17.42578125" style="1" customWidth="1"/>
    <col min="6" max="6" width="21.42578125" style="1" customWidth="1"/>
    <col min="7" max="7" width="17.42578125" style="1" customWidth="1"/>
    <col min="8" max="9" width="9.140625" style="1"/>
    <col min="10" max="10" width="15.85546875" style="1" customWidth="1"/>
    <col min="11" max="11" width="16" style="1" customWidth="1"/>
    <col min="12" max="16384" width="9.140625" style="1"/>
  </cols>
  <sheetData>
    <row r="1" spans="1:11" ht="44.25" x14ac:dyDescent="0.55000000000000004">
      <c r="A1" s="2" t="s">
        <v>108</v>
      </c>
      <c r="B1" s="3"/>
      <c r="C1" s="3"/>
      <c r="D1" s="3"/>
      <c r="E1" s="3"/>
      <c r="F1" s="4"/>
      <c r="G1" s="3"/>
    </row>
    <row r="2" spans="1:11" ht="45" thickBot="1" x14ac:dyDescent="0.6">
      <c r="A2" s="2">
        <v>2024</v>
      </c>
      <c r="B2" s="4"/>
      <c r="C2" s="4"/>
      <c r="D2" s="4"/>
      <c r="E2" s="4"/>
      <c r="F2" s="4"/>
      <c r="G2" s="4"/>
    </row>
    <row r="3" spans="1:11" ht="15" customHeight="1" x14ac:dyDescent="0.25">
      <c r="A3" s="5"/>
      <c r="B3" s="161" t="s">
        <v>0</v>
      </c>
      <c r="C3" s="163" t="s">
        <v>1</v>
      </c>
      <c r="D3" s="165" t="s">
        <v>2</v>
      </c>
      <c r="E3" s="163" t="s">
        <v>1</v>
      </c>
      <c r="F3" s="167" t="s">
        <v>3</v>
      </c>
      <c r="G3" s="175" t="s">
        <v>1</v>
      </c>
      <c r="J3" s="148" t="s">
        <v>111</v>
      </c>
      <c r="K3" s="150" t="s">
        <v>1</v>
      </c>
    </row>
    <row r="4" spans="1:11" ht="15.75" thickBot="1" x14ac:dyDescent="0.3">
      <c r="A4" s="5"/>
      <c r="B4" s="162"/>
      <c r="C4" s="164"/>
      <c r="D4" s="166"/>
      <c r="E4" s="164"/>
      <c r="F4" s="168"/>
      <c r="G4" s="176"/>
      <c r="J4" s="149"/>
      <c r="K4" s="151"/>
    </row>
    <row r="5" spans="1:11" x14ac:dyDescent="0.25">
      <c r="A5" s="62" t="s">
        <v>4</v>
      </c>
      <c r="B5" s="52">
        <v>200</v>
      </c>
      <c r="C5" s="169"/>
      <c r="D5" s="53">
        <v>200</v>
      </c>
      <c r="E5" s="169"/>
      <c r="F5" s="54">
        <v>200</v>
      </c>
      <c r="G5" s="172"/>
      <c r="J5" s="93">
        <f>+B5+D5+F5</f>
        <v>600</v>
      </c>
      <c r="K5" s="152"/>
    </row>
    <row r="6" spans="1:11" x14ac:dyDescent="0.25">
      <c r="A6" s="63" t="s">
        <v>4</v>
      </c>
      <c r="B6" s="6">
        <v>0</v>
      </c>
      <c r="C6" s="170"/>
      <c r="D6" s="7">
        <v>90</v>
      </c>
      <c r="E6" s="170"/>
      <c r="F6" s="8">
        <v>60</v>
      </c>
      <c r="G6" s="173"/>
      <c r="J6" s="93">
        <f>+B6+D6+F6</f>
        <v>150</v>
      </c>
      <c r="K6" s="153"/>
    </row>
    <row r="7" spans="1:11" ht="15.75" thickBot="1" x14ac:dyDescent="0.3">
      <c r="A7" s="64" t="s">
        <v>110</v>
      </c>
      <c r="B7" s="9">
        <v>100</v>
      </c>
      <c r="C7" s="171"/>
      <c r="D7" s="10">
        <v>100</v>
      </c>
      <c r="E7" s="171"/>
      <c r="F7" s="11"/>
      <c r="G7" s="174"/>
      <c r="J7" s="95">
        <f>+B7+D7+F7</f>
        <v>200</v>
      </c>
      <c r="K7" s="154"/>
    </row>
    <row r="8" spans="1:11" ht="15.75" thickBot="1" x14ac:dyDescent="0.3">
      <c r="A8" s="65" t="s">
        <v>6</v>
      </c>
      <c r="B8" s="66">
        <f>SUM(B5:B7)</f>
        <v>300</v>
      </c>
      <c r="C8" s="67">
        <v>1</v>
      </c>
      <c r="D8" s="68">
        <f t="shared" ref="D8" si="0">SUM(D5:D7)</f>
        <v>390</v>
      </c>
      <c r="E8" s="67">
        <v>1</v>
      </c>
      <c r="F8" s="69">
        <f>SUM(F5:F7)</f>
        <v>260</v>
      </c>
      <c r="G8" s="70">
        <v>1</v>
      </c>
      <c r="J8" s="94">
        <f>SUM(J5:J7)</f>
        <v>950</v>
      </c>
      <c r="K8" s="92">
        <v>1</v>
      </c>
    </row>
    <row r="9" spans="1:11" ht="15.75" thickBot="1" x14ac:dyDescent="0.3">
      <c r="A9" s="12"/>
      <c r="B9" s="13"/>
      <c r="C9" s="13"/>
      <c r="D9" s="13"/>
      <c r="E9" s="13"/>
      <c r="F9" s="13"/>
      <c r="G9" s="13"/>
    </row>
    <row r="10" spans="1:11" ht="39" customHeight="1" thickBot="1" x14ac:dyDescent="0.3">
      <c r="A10" s="158" t="s">
        <v>7</v>
      </c>
      <c r="B10" s="159"/>
      <c r="C10" s="159"/>
      <c r="D10" s="159"/>
      <c r="E10" s="159"/>
      <c r="F10" s="159"/>
      <c r="G10" s="160"/>
      <c r="J10" s="98" t="s">
        <v>111</v>
      </c>
      <c r="K10" s="91" t="s">
        <v>1</v>
      </c>
    </row>
    <row r="11" spans="1:11" x14ac:dyDescent="0.25">
      <c r="A11" s="14" t="s">
        <v>8</v>
      </c>
      <c r="B11" s="15"/>
      <c r="C11" s="15"/>
      <c r="D11" s="15"/>
      <c r="E11" s="15"/>
      <c r="F11" s="16"/>
      <c r="G11" s="17"/>
      <c r="J11" s="93">
        <f>+B11+D11+F11</f>
        <v>0</v>
      </c>
      <c r="K11" s="142"/>
    </row>
    <row r="12" spans="1:11" x14ac:dyDescent="0.25">
      <c r="A12" s="18" t="s">
        <v>9</v>
      </c>
      <c r="B12" s="19"/>
      <c r="C12" s="19"/>
      <c r="D12" s="19"/>
      <c r="E12" s="19"/>
      <c r="F12" s="20"/>
      <c r="G12" s="21"/>
      <c r="J12" s="93">
        <f>+B12+D12+F12</f>
        <v>0</v>
      </c>
      <c r="K12" s="143"/>
    </row>
    <row r="13" spans="1:11" x14ac:dyDescent="0.25">
      <c r="A13" s="18" t="s">
        <v>10</v>
      </c>
      <c r="B13" s="19"/>
      <c r="C13" s="19"/>
      <c r="D13" s="19"/>
      <c r="E13" s="19"/>
      <c r="F13" s="20"/>
      <c r="G13" s="21"/>
      <c r="J13" s="93">
        <f t="shared" ref="J13:J14" si="1">+B13+D13+F13</f>
        <v>0</v>
      </c>
      <c r="K13" s="143"/>
    </row>
    <row r="14" spans="1:11" x14ac:dyDescent="0.25">
      <c r="A14" s="18" t="s">
        <v>11</v>
      </c>
      <c r="B14" s="22"/>
      <c r="C14" s="22"/>
      <c r="D14" s="22"/>
      <c r="E14" s="22"/>
      <c r="F14" s="23"/>
      <c r="G14" s="24"/>
      <c r="J14" s="93">
        <f t="shared" si="1"/>
        <v>0</v>
      </c>
      <c r="K14" s="143"/>
    </row>
    <row r="15" spans="1:11" ht="15.75" thickBot="1" x14ac:dyDescent="0.3">
      <c r="A15" s="25" t="s">
        <v>12</v>
      </c>
      <c r="B15" s="26">
        <f>B8*10%</f>
        <v>30</v>
      </c>
      <c r="C15" s="26"/>
      <c r="D15" s="26">
        <f>D8*10%</f>
        <v>39</v>
      </c>
      <c r="E15" s="26"/>
      <c r="F15" s="26">
        <f>F8*10%</f>
        <v>26</v>
      </c>
      <c r="G15" s="28"/>
      <c r="J15" s="93">
        <f>+B15+D15+F15</f>
        <v>95</v>
      </c>
      <c r="K15" s="144"/>
    </row>
    <row r="16" spans="1:11" ht="15.75" thickBot="1" x14ac:dyDescent="0.3">
      <c r="A16" s="71" t="s">
        <v>13</v>
      </c>
      <c r="B16" s="72">
        <f>SUM(B11:B15)</f>
        <v>30</v>
      </c>
      <c r="C16" s="73">
        <f>B16/B8</f>
        <v>0.1</v>
      </c>
      <c r="D16" s="72">
        <f t="shared" ref="D16:F16" si="2">SUM(D11:D15)</f>
        <v>39</v>
      </c>
      <c r="E16" s="73">
        <f>D16/D8</f>
        <v>0.1</v>
      </c>
      <c r="F16" s="74">
        <f t="shared" si="2"/>
        <v>26</v>
      </c>
      <c r="G16" s="75">
        <f>F16/F8</f>
        <v>0.1</v>
      </c>
      <c r="J16" s="94">
        <f>SUM(J11:J15)</f>
        <v>95</v>
      </c>
      <c r="K16" s="92">
        <f>J16/$J$8</f>
        <v>0.1</v>
      </c>
    </row>
    <row r="17" spans="1:41" ht="15.75" thickBot="1" x14ac:dyDescent="0.3">
      <c r="A17" s="55"/>
      <c r="B17" s="56"/>
      <c r="C17" s="57"/>
      <c r="D17" s="56"/>
      <c r="E17" s="57"/>
      <c r="F17" s="56"/>
      <c r="G17" s="58"/>
    </row>
    <row r="18" spans="1:41" ht="37.5" customHeight="1" thickBot="1" x14ac:dyDescent="0.3">
      <c r="A18" s="155" t="s">
        <v>14</v>
      </c>
      <c r="B18" s="156"/>
      <c r="C18" s="156"/>
      <c r="D18" s="156"/>
      <c r="E18" s="156"/>
      <c r="F18" s="156"/>
      <c r="G18" s="157"/>
      <c r="J18" s="98" t="s">
        <v>111</v>
      </c>
      <c r="K18" s="101" t="s">
        <v>1</v>
      </c>
      <c r="AD18" s="1" t="s">
        <v>112</v>
      </c>
      <c r="AE18" s="1" t="s">
        <v>113</v>
      </c>
      <c r="AF18" s="1" t="s">
        <v>114</v>
      </c>
      <c r="AG18" s="1" t="s">
        <v>28</v>
      </c>
      <c r="AH18" s="1" t="s">
        <v>34</v>
      </c>
      <c r="AI18" s="1" t="s">
        <v>42</v>
      </c>
      <c r="AJ18" s="1" t="s">
        <v>50</v>
      </c>
      <c r="AK18" s="1" t="s">
        <v>56</v>
      </c>
      <c r="AL18" s="1" t="s">
        <v>66</v>
      </c>
      <c r="AM18" s="1" t="s">
        <v>75</v>
      </c>
      <c r="AN18" s="1" t="s">
        <v>115</v>
      </c>
    </row>
    <row r="19" spans="1:41" x14ac:dyDescent="0.25">
      <c r="A19" s="14" t="s">
        <v>15</v>
      </c>
      <c r="B19" s="29">
        <v>5</v>
      </c>
      <c r="C19" s="29"/>
      <c r="D19" s="29">
        <v>10</v>
      </c>
      <c r="E19" s="29"/>
      <c r="F19" s="30">
        <v>5</v>
      </c>
      <c r="G19" s="31"/>
      <c r="J19" s="93">
        <f>+B19+D19+F19</f>
        <v>20</v>
      </c>
      <c r="K19" s="145"/>
      <c r="AD19" s="107">
        <f>+K16</f>
        <v>0.1</v>
      </c>
      <c r="AE19" s="107">
        <f>+K25</f>
        <v>2.1052631578947368E-2</v>
      </c>
      <c r="AF19" s="107">
        <f>+K31</f>
        <v>0</v>
      </c>
      <c r="AG19" s="107">
        <f>+K39</f>
        <v>0.2</v>
      </c>
      <c r="AH19" s="107">
        <f>+K47</f>
        <v>0.12631578947368421</v>
      </c>
      <c r="AI19" s="107">
        <f>+K55</f>
        <v>5.2631578947368418E-2</v>
      </c>
      <c r="AJ19" s="107">
        <f>+K61</f>
        <v>0.3473684210526316</v>
      </c>
      <c r="AK19" s="107">
        <f>+K71</f>
        <v>8.4210526315789472E-2</v>
      </c>
      <c r="AL19" s="107">
        <f>+K80</f>
        <v>0</v>
      </c>
      <c r="AM19" s="107">
        <f>+K88</f>
        <v>6.8421052631578952E-2</v>
      </c>
      <c r="AN19" s="107">
        <f>+K103</f>
        <v>0</v>
      </c>
      <c r="AO19" s="107">
        <f>SUM(AD19:AN19)</f>
        <v>1</v>
      </c>
    </row>
    <row r="20" spans="1:41" x14ac:dyDescent="0.25">
      <c r="A20" s="14" t="s">
        <v>16</v>
      </c>
      <c r="B20" s="32"/>
      <c r="C20" s="32"/>
      <c r="D20" s="32"/>
      <c r="E20" s="32"/>
      <c r="F20" s="33"/>
      <c r="G20" s="24"/>
      <c r="J20" s="93">
        <f>+B20+D20+F20</f>
        <v>0</v>
      </c>
      <c r="K20" s="146"/>
    </row>
    <row r="21" spans="1:41" x14ac:dyDescent="0.25">
      <c r="A21" s="18" t="s">
        <v>17</v>
      </c>
      <c r="B21" s="22"/>
      <c r="C21" s="22"/>
      <c r="D21" s="22"/>
      <c r="E21" s="22"/>
      <c r="F21" s="23"/>
      <c r="G21" s="24"/>
      <c r="J21" s="93">
        <f t="shared" ref="J21:J22" si="3">+B21+D21+F21</f>
        <v>0</v>
      </c>
      <c r="K21" s="146"/>
    </row>
    <row r="22" spans="1:41" x14ac:dyDescent="0.25">
      <c r="A22" s="18" t="s">
        <v>18</v>
      </c>
      <c r="B22" s="22"/>
      <c r="C22" s="22"/>
      <c r="D22" s="22"/>
      <c r="E22" s="22"/>
      <c r="F22" s="23"/>
      <c r="G22" s="24"/>
      <c r="J22" s="93">
        <f t="shared" si="3"/>
        <v>0</v>
      </c>
      <c r="K22" s="146"/>
    </row>
    <row r="23" spans="1:41" x14ac:dyDescent="0.25">
      <c r="A23" s="18" t="s">
        <v>19</v>
      </c>
      <c r="B23" s="22"/>
      <c r="C23" s="22"/>
      <c r="D23" s="22"/>
      <c r="E23" s="22"/>
      <c r="F23" s="23"/>
      <c r="G23" s="24"/>
      <c r="J23" s="93">
        <f>+B23+D23+F23</f>
        <v>0</v>
      </c>
      <c r="K23" s="146"/>
    </row>
    <row r="24" spans="1:41" ht="15.75" thickBot="1" x14ac:dyDescent="0.3">
      <c r="A24" s="25" t="s">
        <v>20</v>
      </c>
      <c r="B24" s="26"/>
      <c r="C24" s="26"/>
      <c r="D24" s="26"/>
      <c r="E24" s="26"/>
      <c r="F24" s="27"/>
      <c r="G24" s="28"/>
      <c r="J24" s="93">
        <f>+B24+D24+F24</f>
        <v>0</v>
      </c>
      <c r="K24" s="147"/>
    </row>
    <row r="25" spans="1:41" ht="15.75" thickBot="1" x14ac:dyDescent="0.3">
      <c r="A25" s="71" t="s">
        <v>21</v>
      </c>
      <c r="B25" s="72">
        <f>SUM(B19:B24)</f>
        <v>5</v>
      </c>
      <c r="C25" s="73">
        <f>B25/$B$8</f>
        <v>1.6666666666666666E-2</v>
      </c>
      <c r="D25" s="72">
        <f t="shared" ref="D25:F25" si="4">SUM(D19:D24)</f>
        <v>10</v>
      </c>
      <c r="E25" s="73">
        <f>D25/$D$8</f>
        <v>2.564102564102564E-2</v>
      </c>
      <c r="F25" s="74">
        <f t="shared" si="4"/>
        <v>5</v>
      </c>
      <c r="G25" s="75">
        <f>F25/$F$8</f>
        <v>1.9230769230769232E-2</v>
      </c>
      <c r="J25" s="96">
        <f>SUM(J19:J24)</f>
        <v>20</v>
      </c>
      <c r="K25" s="97">
        <f>J25/$J$8</f>
        <v>2.1052631578947368E-2</v>
      </c>
    </row>
    <row r="26" spans="1:41" ht="15.75" thickBot="1" x14ac:dyDescent="0.3">
      <c r="A26" s="55"/>
      <c r="B26" s="56"/>
      <c r="C26" s="57"/>
      <c r="D26" s="56"/>
      <c r="E26" s="57"/>
      <c r="F26" s="56"/>
      <c r="G26" s="58"/>
    </row>
    <row r="27" spans="1:41" ht="30.75" thickBot="1" x14ac:dyDescent="0.3">
      <c r="A27" s="155" t="s">
        <v>22</v>
      </c>
      <c r="B27" s="156"/>
      <c r="C27" s="156"/>
      <c r="D27" s="156"/>
      <c r="E27" s="156"/>
      <c r="F27" s="156"/>
      <c r="G27" s="157"/>
      <c r="J27" s="98" t="s">
        <v>111</v>
      </c>
      <c r="K27" s="102" t="s">
        <v>1</v>
      </c>
    </row>
    <row r="28" spans="1:41" x14ac:dyDescent="0.25">
      <c r="A28" s="14" t="s">
        <v>23</v>
      </c>
      <c r="B28" s="32"/>
      <c r="C28" s="32"/>
      <c r="D28" s="32"/>
      <c r="E28" s="32"/>
      <c r="F28" s="33"/>
      <c r="G28" s="34"/>
      <c r="J28" s="93">
        <f>+B28+D28+F28</f>
        <v>0</v>
      </c>
      <c r="K28" s="103"/>
    </row>
    <row r="29" spans="1:41" x14ac:dyDescent="0.25">
      <c r="A29" s="18" t="s">
        <v>24</v>
      </c>
      <c r="B29" s="22"/>
      <c r="C29" s="22"/>
      <c r="D29" s="22"/>
      <c r="E29" s="22"/>
      <c r="F29" s="23"/>
      <c r="G29" s="24"/>
      <c r="J29" s="93">
        <f>+B29+D29+F29</f>
        <v>0</v>
      </c>
      <c r="K29" s="99"/>
    </row>
    <row r="30" spans="1:41" ht="15.75" thickBot="1" x14ac:dyDescent="0.3">
      <c r="A30" s="25" t="s">
        <v>25</v>
      </c>
      <c r="B30" s="26"/>
      <c r="C30" s="26"/>
      <c r="D30" s="26"/>
      <c r="E30" s="26"/>
      <c r="F30" s="27"/>
      <c r="G30" s="28"/>
      <c r="J30" s="93">
        <f t="shared" ref="J30" si="5">+B30+D30+F30</f>
        <v>0</v>
      </c>
      <c r="K30" s="104"/>
    </row>
    <row r="31" spans="1:41" ht="15.75" thickBot="1" x14ac:dyDescent="0.3">
      <c r="A31" s="71" t="s">
        <v>26</v>
      </c>
      <c r="B31" s="72">
        <f>SUM(B28:B30)</f>
        <v>0</v>
      </c>
      <c r="C31" s="73">
        <f>B31/$B$8</f>
        <v>0</v>
      </c>
      <c r="D31" s="72">
        <f t="shared" ref="D31:F31" si="6">SUM(D28:D30)</f>
        <v>0</v>
      </c>
      <c r="E31" s="73">
        <f>D31/$D$8</f>
        <v>0</v>
      </c>
      <c r="F31" s="74">
        <f t="shared" si="6"/>
        <v>0</v>
      </c>
      <c r="G31" s="75">
        <f>F31/$F$8</f>
        <v>0</v>
      </c>
      <c r="J31" s="96">
        <f>SUM(J28:J30)</f>
        <v>0</v>
      </c>
      <c r="K31" s="100">
        <f>J31/$J$8</f>
        <v>0</v>
      </c>
    </row>
    <row r="32" spans="1:41" ht="15.75" thickBot="1" x14ac:dyDescent="0.3">
      <c r="A32" s="55"/>
      <c r="B32" s="56"/>
      <c r="C32" s="57"/>
      <c r="D32" s="56"/>
      <c r="E32" s="57"/>
      <c r="F32" s="56"/>
      <c r="G32" s="58"/>
    </row>
    <row r="33" spans="1:11" ht="15.75" thickBot="1" x14ac:dyDescent="0.3">
      <c r="A33" s="158" t="s">
        <v>27</v>
      </c>
      <c r="B33" s="159"/>
      <c r="C33" s="159"/>
      <c r="D33" s="159"/>
      <c r="E33" s="159"/>
      <c r="F33" s="159"/>
      <c r="G33" s="160"/>
    </row>
    <row r="34" spans="1:11" ht="30.75" thickBot="1" x14ac:dyDescent="0.3">
      <c r="A34" s="76" t="s">
        <v>28</v>
      </c>
      <c r="B34" s="77"/>
      <c r="C34" s="77"/>
      <c r="D34" s="77"/>
      <c r="E34" s="77"/>
      <c r="F34" s="78"/>
      <c r="G34" s="79"/>
      <c r="J34" s="98" t="s">
        <v>111</v>
      </c>
      <c r="K34" s="102" t="s">
        <v>1</v>
      </c>
    </row>
    <row r="35" spans="1:11" x14ac:dyDescent="0.25">
      <c r="A35" s="14" t="s">
        <v>29</v>
      </c>
      <c r="B35" s="32">
        <v>50</v>
      </c>
      <c r="C35" s="32"/>
      <c r="D35" s="32">
        <v>50</v>
      </c>
      <c r="E35" s="32"/>
      <c r="F35" s="33">
        <v>50</v>
      </c>
      <c r="G35" s="34"/>
      <c r="J35" s="93">
        <f>+B35+D35+F35</f>
        <v>150</v>
      </c>
      <c r="K35" s="103"/>
    </row>
    <row r="36" spans="1:11" x14ac:dyDescent="0.25">
      <c r="A36" s="18" t="s">
        <v>30</v>
      </c>
      <c r="B36" s="22">
        <v>10</v>
      </c>
      <c r="C36" s="22"/>
      <c r="D36" s="22">
        <v>15</v>
      </c>
      <c r="E36" s="22"/>
      <c r="F36" s="23">
        <v>15</v>
      </c>
      <c r="G36" s="24"/>
      <c r="J36" s="93">
        <f t="shared" ref="J36:J38" si="7">+B36+D36+F36</f>
        <v>40</v>
      </c>
      <c r="K36" s="99"/>
    </row>
    <row r="37" spans="1:11" x14ac:dyDescent="0.25">
      <c r="A37" s="18" t="s">
        <v>31</v>
      </c>
      <c r="B37" s="22"/>
      <c r="C37" s="22"/>
      <c r="D37" s="22"/>
      <c r="E37" s="22"/>
      <c r="F37" s="23"/>
      <c r="G37" s="24"/>
      <c r="J37" s="93">
        <f t="shared" si="7"/>
        <v>0</v>
      </c>
      <c r="K37" s="99"/>
    </row>
    <row r="38" spans="1:11" ht="15.75" thickBot="1" x14ac:dyDescent="0.3">
      <c r="A38" s="25" t="s">
        <v>32</v>
      </c>
      <c r="B38" s="26"/>
      <c r="C38" s="26"/>
      <c r="D38" s="26"/>
      <c r="E38" s="26"/>
      <c r="F38" s="27"/>
      <c r="G38" s="28"/>
      <c r="J38" s="93">
        <f t="shared" si="7"/>
        <v>0</v>
      </c>
      <c r="K38" s="104"/>
    </row>
    <row r="39" spans="1:11" ht="15.75" thickBot="1" x14ac:dyDescent="0.3">
      <c r="A39" s="71" t="s">
        <v>33</v>
      </c>
      <c r="B39" s="72">
        <f>SUM(B35:B38)</f>
        <v>60</v>
      </c>
      <c r="C39" s="73">
        <f>B39/$B$8</f>
        <v>0.2</v>
      </c>
      <c r="D39" s="72">
        <f t="shared" ref="D39:F39" si="8">SUM(D35:D38)</f>
        <v>65</v>
      </c>
      <c r="E39" s="73">
        <f>D39/$D$8</f>
        <v>0.16666666666666666</v>
      </c>
      <c r="F39" s="74">
        <f t="shared" si="8"/>
        <v>65</v>
      </c>
      <c r="G39" s="75">
        <f>F39/$F$8</f>
        <v>0.25</v>
      </c>
      <c r="J39" s="96">
        <f>SUM(J35:J38)</f>
        <v>190</v>
      </c>
      <c r="K39" s="100">
        <f>J39/$J$8</f>
        <v>0.2</v>
      </c>
    </row>
    <row r="40" spans="1:11" ht="30.75" thickBot="1" x14ac:dyDescent="0.3">
      <c r="A40" s="71" t="s">
        <v>34</v>
      </c>
      <c r="B40" s="72"/>
      <c r="C40" s="72"/>
      <c r="D40" s="72"/>
      <c r="E40" s="72"/>
      <c r="F40" s="74"/>
      <c r="G40" s="80"/>
      <c r="J40" s="98" t="s">
        <v>111</v>
      </c>
      <c r="K40" s="105" t="s">
        <v>1</v>
      </c>
    </row>
    <row r="41" spans="1:11" x14ac:dyDescent="0.25">
      <c r="A41" s="14" t="s">
        <v>35</v>
      </c>
      <c r="B41" s="32"/>
      <c r="C41" s="32"/>
      <c r="D41" s="32"/>
      <c r="E41" s="32"/>
      <c r="F41" s="33"/>
      <c r="G41" s="34"/>
      <c r="J41" s="93">
        <f t="shared" ref="J41:J46" si="9">+B41+D41+F41</f>
        <v>0</v>
      </c>
      <c r="K41" s="99"/>
    </row>
    <row r="42" spans="1:11" x14ac:dyDescent="0.25">
      <c r="A42" s="14" t="s">
        <v>36</v>
      </c>
      <c r="B42" s="32">
        <v>20</v>
      </c>
      <c r="C42" s="32"/>
      <c r="D42" s="32">
        <v>20</v>
      </c>
      <c r="E42" s="32"/>
      <c r="F42" s="33">
        <v>20</v>
      </c>
      <c r="G42" s="24"/>
      <c r="J42" s="93">
        <f t="shared" si="9"/>
        <v>60</v>
      </c>
      <c r="K42" s="99"/>
    </row>
    <row r="43" spans="1:11" x14ac:dyDescent="0.25">
      <c r="A43" s="18" t="s">
        <v>37</v>
      </c>
      <c r="B43" s="22">
        <v>15</v>
      </c>
      <c r="C43" s="22"/>
      <c r="D43" s="22">
        <v>15</v>
      </c>
      <c r="E43" s="22"/>
      <c r="F43" s="23">
        <v>15</v>
      </c>
      <c r="G43" s="24"/>
      <c r="J43" s="93">
        <f t="shared" si="9"/>
        <v>45</v>
      </c>
      <c r="K43" s="99"/>
    </row>
    <row r="44" spans="1:11" x14ac:dyDescent="0.25">
      <c r="A44" s="18" t="s">
        <v>38</v>
      </c>
      <c r="B44" s="22">
        <v>5</v>
      </c>
      <c r="C44" s="22"/>
      <c r="D44" s="22">
        <v>5</v>
      </c>
      <c r="E44" s="22"/>
      <c r="F44" s="23">
        <v>5</v>
      </c>
      <c r="G44" s="24"/>
      <c r="J44" s="93">
        <f t="shared" si="9"/>
        <v>15</v>
      </c>
      <c r="K44" s="99"/>
    </row>
    <row r="45" spans="1:11" x14ac:dyDescent="0.25">
      <c r="A45" s="18" t="s">
        <v>39</v>
      </c>
      <c r="B45" s="22"/>
      <c r="C45" s="22"/>
      <c r="D45" s="22"/>
      <c r="E45" s="22"/>
      <c r="F45" s="23"/>
      <c r="G45" s="24"/>
      <c r="J45" s="93">
        <f t="shared" si="9"/>
        <v>0</v>
      </c>
      <c r="K45" s="99"/>
    </row>
    <row r="46" spans="1:11" ht="15.75" thickBot="1" x14ac:dyDescent="0.3">
      <c r="A46" s="25" t="s">
        <v>40</v>
      </c>
      <c r="B46" s="26"/>
      <c r="C46" s="26"/>
      <c r="D46" s="26"/>
      <c r="E46" s="26"/>
      <c r="F46" s="27"/>
      <c r="G46" s="28"/>
      <c r="J46" s="93">
        <f t="shared" si="9"/>
        <v>0</v>
      </c>
      <c r="K46" s="104"/>
    </row>
    <row r="47" spans="1:11" ht="15.75" thickBot="1" x14ac:dyDescent="0.3">
      <c r="A47" s="71" t="s">
        <v>41</v>
      </c>
      <c r="B47" s="72">
        <f>SUM(B41:B46)</f>
        <v>40</v>
      </c>
      <c r="C47" s="73">
        <f>B47/$B$8</f>
        <v>0.13333333333333333</v>
      </c>
      <c r="D47" s="72">
        <f t="shared" ref="D47:F47" si="10">SUM(D41:D46)</f>
        <v>40</v>
      </c>
      <c r="E47" s="73">
        <f>D47/$D$8</f>
        <v>0.10256410256410256</v>
      </c>
      <c r="F47" s="74">
        <f t="shared" si="10"/>
        <v>40</v>
      </c>
      <c r="G47" s="75">
        <f>F47/$F$8</f>
        <v>0.15384615384615385</v>
      </c>
      <c r="J47" s="96">
        <f>SUM(J41:J46)</f>
        <v>120</v>
      </c>
      <c r="K47" s="100">
        <f>J47/$J$8</f>
        <v>0.12631578947368421</v>
      </c>
    </row>
    <row r="48" spans="1:11" ht="30.75" thickBot="1" x14ac:dyDescent="0.3">
      <c r="A48" s="81" t="s">
        <v>42</v>
      </c>
      <c r="B48" s="82"/>
      <c r="C48" s="82"/>
      <c r="D48" s="82"/>
      <c r="E48" s="82"/>
      <c r="F48" s="83"/>
      <c r="G48" s="84"/>
      <c r="J48" s="98" t="s">
        <v>111</v>
      </c>
      <c r="K48" s="105" t="s">
        <v>1</v>
      </c>
    </row>
    <row r="49" spans="1:11" x14ac:dyDescent="0.25">
      <c r="A49" s="14" t="s">
        <v>43</v>
      </c>
      <c r="B49" s="32">
        <v>20</v>
      </c>
      <c r="C49" s="32"/>
      <c r="D49" s="32">
        <v>15</v>
      </c>
      <c r="E49" s="32"/>
      <c r="F49" s="33"/>
      <c r="G49" s="34"/>
      <c r="J49" s="93">
        <f t="shared" ref="J49:J54" si="11">+B49+D49+F49</f>
        <v>35</v>
      </c>
      <c r="K49" s="103"/>
    </row>
    <row r="50" spans="1:11" x14ac:dyDescent="0.25">
      <c r="A50" s="18" t="s">
        <v>44</v>
      </c>
      <c r="B50" s="22"/>
      <c r="C50" s="22"/>
      <c r="D50" s="22"/>
      <c r="E50" s="22"/>
      <c r="F50" s="23"/>
      <c r="G50" s="24"/>
      <c r="J50" s="93">
        <f t="shared" si="11"/>
        <v>0</v>
      </c>
      <c r="K50" s="99"/>
    </row>
    <row r="51" spans="1:11" x14ac:dyDescent="0.25">
      <c r="A51" s="18" t="s">
        <v>45</v>
      </c>
      <c r="B51" s="22"/>
      <c r="C51" s="22"/>
      <c r="D51" s="22"/>
      <c r="E51" s="22"/>
      <c r="F51" s="23"/>
      <c r="G51" s="24"/>
      <c r="J51" s="93">
        <f t="shared" si="11"/>
        <v>0</v>
      </c>
      <c r="K51" s="99"/>
    </row>
    <row r="52" spans="1:11" x14ac:dyDescent="0.25">
      <c r="A52" s="18" t="s">
        <v>46</v>
      </c>
      <c r="B52" s="22"/>
      <c r="C52" s="22"/>
      <c r="D52" s="22">
        <v>5</v>
      </c>
      <c r="E52" s="22"/>
      <c r="F52" s="23">
        <v>10</v>
      </c>
      <c r="G52" s="24"/>
      <c r="J52" s="93">
        <f t="shared" si="11"/>
        <v>15</v>
      </c>
      <c r="K52" s="99"/>
    </row>
    <row r="53" spans="1:11" x14ac:dyDescent="0.25">
      <c r="A53" s="18" t="s">
        <v>47</v>
      </c>
      <c r="B53" s="22"/>
      <c r="C53" s="22"/>
      <c r="D53" s="22"/>
      <c r="E53" s="22"/>
      <c r="F53" s="23"/>
      <c r="G53" s="24"/>
      <c r="J53" s="93">
        <f t="shared" si="11"/>
        <v>0</v>
      </c>
      <c r="K53" s="99"/>
    </row>
    <row r="54" spans="1:11" ht="15.75" thickBot="1" x14ac:dyDescent="0.3">
      <c r="A54" s="25" t="s">
        <v>48</v>
      </c>
      <c r="B54" s="26"/>
      <c r="C54" s="26"/>
      <c r="D54" s="26"/>
      <c r="E54" s="26"/>
      <c r="F54" s="27"/>
      <c r="G54" s="28"/>
      <c r="J54" s="93">
        <f t="shared" si="11"/>
        <v>0</v>
      </c>
      <c r="K54" s="104"/>
    </row>
    <row r="55" spans="1:11" ht="15.75" thickBot="1" x14ac:dyDescent="0.3">
      <c r="A55" s="71" t="s">
        <v>49</v>
      </c>
      <c r="B55" s="72">
        <f>SUM(B49:B54)</f>
        <v>20</v>
      </c>
      <c r="C55" s="73">
        <f>B55/$B$8</f>
        <v>6.6666666666666666E-2</v>
      </c>
      <c r="D55" s="72">
        <f t="shared" ref="D55:F55" si="12">SUM(D49:D54)</f>
        <v>20</v>
      </c>
      <c r="E55" s="73">
        <f>D55/$D$8</f>
        <v>5.128205128205128E-2</v>
      </c>
      <c r="F55" s="74">
        <f t="shared" si="12"/>
        <v>10</v>
      </c>
      <c r="G55" s="75">
        <f>F55/$F$8</f>
        <v>3.8461538461538464E-2</v>
      </c>
      <c r="J55" s="96">
        <f>SUM(J49:J54)</f>
        <v>50</v>
      </c>
      <c r="K55" s="100">
        <f>J55/$J$8</f>
        <v>5.2631578947368418E-2</v>
      </c>
    </row>
    <row r="56" spans="1:11" ht="30.75" thickBot="1" x14ac:dyDescent="0.3">
      <c r="A56" s="81" t="s">
        <v>50</v>
      </c>
      <c r="B56" s="82"/>
      <c r="C56" s="82"/>
      <c r="D56" s="82"/>
      <c r="E56" s="82"/>
      <c r="F56" s="83"/>
      <c r="G56" s="84"/>
      <c r="J56" s="98" t="s">
        <v>111</v>
      </c>
      <c r="K56" s="105" t="s">
        <v>1</v>
      </c>
    </row>
    <row r="57" spans="1:11" x14ac:dyDescent="0.25">
      <c r="A57" s="14" t="s">
        <v>51</v>
      </c>
      <c r="B57" s="32">
        <v>100</v>
      </c>
      <c r="C57" s="32"/>
      <c r="D57" s="32">
        <v>100</v>
      </c>
      <c r="E57" s="32"/>
      <c r="F57" s="33">
        <v>100</v>
      </c>
      <c r="G57" s="34"/>
      <c r="J57" s="93">
        <f t="shared" ref="J57:J60" si="13">+B57+D57+F57</f>
        <v>300</v>
      </c>
      <c r="K57" s="103"/>
    </row>
    <row r="58" spans="1:11" x14ac:dyDescent="0.25">
      <c r="A58" s="18" t="s">
        <v>52</v>
      </c>
      <c r="B58" s="22"/>
      <c r="C58" s="22"/>
      <c r="D58" s="22">
        <v>30</v>
      </c>
      <c r="E58" s="22"/>
      <c r="F58" s="23"/>
      <c r="G58" s="24"/>
      <c r="J58" s="93">
        <f t="shared" si="13"/>
        <v>30</v>
      </c>
      <c r="K58" s="99"/>
    </row>
    <row r="59" spans="1:11" x14ac:dyDescent="0.25">
      <c r="A59" s="18" t="s">
        <v>53</v>
      </c>
      <c r="B59" s="22"/>
      <c r="C59" s="22"/>
      <c r="D59" s="22"/>
      <c r="E59" s="22"/>
      <c r="F59" s="23"/>
      <c r="G59" s="24"/>
      <c r="J59" s="93">
        <f t="shared" si="13"/>
        <v>0</v>
      </c>
      <c r="K59" s="99"/>
    </row>
    <row r="60" spans="1:11" ht="15.75" thickBot="1" x14ac:dyDescent="0.3">
      <c r="A60" s="25" t="s">
        <v>54</v>
      </c>
      <c r="B60" s="26"/>
      <c r="C60" s="26"/>
      <c r="D60" s="26"/>
      <c r="E60" s="26"/>
      <c r="F60" s="27"/>
      <c r="G60" s="28"/>
      <c r="J60" s="93">
        <f t="shared" si="13"/>
        <v>0</v>
      </c>
      <c r="K60" s="104"/>
    </row>
    <row r="61" spans="1:11" ht="15.75" thickBot="1" x14ac:dyDescent="0.3">
      <c r="A61" s="71" t="s">
        <v>55</v>
      </c>
      <c r="B61" s="72">
        <f>SUM(B57:B60)</f>
        <v>100</v>
      </c>
      <c r="C61" s="73">
        <f>B61/$B$8</f>
        <v>0.33333333333333331</v>
      </c>
      <c r="D61" s="72">
        <f t="shared" ref="D61:F61" si="14">SUM(D57:D60)</f>
        <v>130</v>
      </c>
      <c r="E61" s="73">
        <f>D61/$D$8</f>
        <v>0.33333333333333331</v>
      </c>
      <c r="F61" s="74">
        <f t="shared" si="14"/>
        <v>100</v>
      </c>
      <c r="G61" s="75">
        <f>F61/$F$8</f>
        <v>0.38461538461538464</v>
      </c>
      <c r="J61" s="96">
        <f>SUM(J57:J60)</f>
        <v>330</v>
      </c>
      <c r="K61" s="100">
        <f>J61/$J$8</f>
        <v>0.3473684210526316</v>
      </c>
    </row>
    <row r="62" spans="1:11" ht="30.75" thickBot="1" x14ac:dyDescent="0.3">
      <c r="A62" s="71" t="s">
        <v>56</v>
      </c>
      <c r="B62" s="72"/>
      <c r="C62" s="72"/>
      <c r="D62" s="72"/>
      <c r="E62" s="72"/>
      <c r="F62" s="74"/>
      <c r="G62" s="80"/>
      <c r="J62" s="98" t="s">
        <v>111</v>
      </c>
      <c r="K62" s="105" t="s">
        <v>1</v>
      </c>
    </row>
    <row r="63" spans="1:11" x14ac:dyDescent="0.25">
      <c r="A63" s="14" t="s">
        <v>57</v>
      </c>
      <c r="B63" s="32"/>
      <c r="C63" s="32"/>
      <c r="D63" s="32">
        <v>20</v>
      </c>
      <c r="E63" s="32"/>
      <c r="F63" s="33"/>
      <c r="G63" s="34"/>
      <c r="J63" s="93">
        <f t="shared" ref="J63:J70" si="15">+B63+D63+F63</f>
        <v>20</v>
      </c>
      <c r="K63" s="103"/>
    </row>
    <row r="64" spans="1:11" x14ac:dyDescent="0.25">
      <c r="A64" s="18" t="s">
        <v>58</v>
      </c>
      <c r="B64" s="22"/>
      <c r="C64" s="22"/>
      <c r="D64" s="22">
        <v>30</v>
      </c>
      <c r="E64" s="22"/>
      <c r="F64" s="23"/>
      <c r="G64" s="24"/>
      <c r="J64" s="93">
        <f t="shared" si="15"/>
        <v>30</v>
      </c>
      <c r="K64" s="99"/>
    </row>
    <row r="65" spans="1:11" x14ac:dyDescent="0.25">
      <c r="A65" s="18" t="s">
        <v>59</v>
      </c>
      <c r="B65" s="22"/>
      <c r="C65" s="22"/>
      <c r="D65" s="22"/>
      <c r="E65" s="22"/>
      <c r="F65" s="23"/>
      <c r="G65" s="24"/>
      <c r="J65" s="93">
        <f t="shared" si="15"/>
        <v>0</v>
      </c>
      <c r="K65" s="99"/>
    </row>
    <row r="66" spans="1:11" x14ac:dyDescent="0.25">
      <c r="A66" s="18" t="s">
        <v>60</v>
      </c>
      <c r="B66" s="22"/>
      <c r="C66" s="22"/>
      <c r="D66" s="22"/>
      <c r="E66" s="22"/>
      <c r="F66" s="23"/>
      <c r="G66" s="24"/>
      <c r="J66" s="93">
        <f t="shared" si="15"/>
        <v>0</v>
      </c>
      <c r="K66" s="99"/>
    </row>
    <row r="67" spans="1:11" x14ac:dyDescent="0.25">
      <c r="A67" s="18" t="s">
        <v>61</v>
      </c>
      <c r="B67" s="22"/>
      <c r="C67" s="22"/>
      <c r="D67" s="22"/>
      <c r="E67" s="22"/>
      <c r="F67" s="23"/>
      <c r="G67" s="24"/>
      <c r="J67" s="93">
        <f t="shared" si="15"/>
        <v>0</v>
      </c>
      <c r="K67" s="99"/>
    </row>
    <row r="68" spans="1:11" x14ac:dyDescent="0.25">
      <c r="A68" s="18" t="s">
        <v>62</v>
      </c>
      <c r="B68" s="22">
        <v>10</v>
      </c>
      <c r="C68" s="22"/>
      <c r="D68" s="22">
        <v>10</v>
      </c>
      <c r="E68" s="22"/>
      <c r="F68" s="23">
        <v>10</v>
      </c>
      <c r="G68" s="24"/>
      <c r="J68" s="93">
        <f t="shared" si="15"/>
        <v>30</v>
      </c>
      <c r="K68" s="99"/>
    </row>
    <row r="69" spans="1:11" x14ac:dyDescent="0.25">
      <c r="A69" s="18" t="s">
        <v>63</v>
      </c>
      <c r="B69" s="22"/>
      <c r="C69" s="22"/>
      <c r="D69" s="22"/>
      <c r="E69" s="22"/>
      <c r="F69" s="23"/>
      <c r="G69" s="24"/>
      <c r="J69" s="93">
        <f t="shared" si="15"/>
        <v>0</v>
      </c>
      <c r="K69" s="99"/>
    </row>
    <row r="70" spans="1:11" ht="15.75" thickBot="1" x14ac:dyDescent="0.3">
      <c r="A70" s="25" t="s">
        <v>64</v>
      </c>
      <c r="B70" s="26"/>
      <c r="C70" s="26"/>
      <c r="D70" s="26"/>
      <c r="E70" s="26"/>
      <c r="F70" s="27"/>
      <c r="G70" s="28"/>
      <c r="J70" s="93">
        <f t="shared" si="15"/>
        <v>0</v>
      </c>
      <c r="K70" s="104"/>
    </row>
    <row r="71" spans="1:11" ht="15.75" thickBot="1" x14ac:dyDescent="0.3">
      <c r="A71" s="71" t="s">
        <v>65</v>
      </c>
      <c r="B71" s="72">
        <f>SUM(B63:B70)</f>
        <v>10</v>
      </c>
      <c r="C71" s="73">
        <f>B71/$B$8</f>
        <v>3.3333333333333333E-2</v>
      </c>
      <c r="D71" s="72">
        <f t="shared" ref="D71:F71" si="16">SUM(D63:D70)</f>
        <v>60</v>
      </c>
      <c r="E71" s="73">
        <f>D71/$D$8</f>
        <v>0.15384615384615385</v>
      </c>
      <c r="F71" s="74">
        <f t="shared" si="16"/>
        <v>10</v>
      </c>
      <c r="G71" s="75">
        <f>F71/$F$8</f>
        <v>3.8461538461538464E-2</v>
      </c>
      <c r="J71" s="96">
        <f>SUM(J63:J70)</f>
        <v>80</v>
      </c>
      <c r="K71" s="100">
        <f>J71/$J$8</f>
        <v>8.4210526315789472E-2</v>
      </c>
    </row>
    <row r="72" spans="1:11" ht="30.75" thickBot="1" x14ac:dyDescent="0.3">
      <c r="A72" s="71" t="s">
        <v>66</v>
      </c>
      <c r="B72" s="72"/>
      <c r="C72" s="72"/>
      <c r="D72" s="72"/>
      <c r="E72" s="72"/>
      <c r="F72" s="74"/>
      <c r="G72" s="80"/>
      <c r="J72" s="98" t="s">
        <v>111</v>
      </c>
      <c r="K72" s="105" t="s">
        <v>1</v>
      </c>
    </row>
    <row r="73" spans="1:11" x14ac:dyDescent="0.25">
      <c r="A73" s="14" t="s">
        <v>67</v>
      </c>
      <c r="B73" s="32"/>
      <c r="C73" s="32"/>
      <c r="D73" s="32"/>
      <c r="E73" s="32"/>
      <c r="F73" s="33"/>
      <c r="G73" s="34"/>
      <c r="J73" s="93">
        <f t="shared" ref="J73:J79" si="17">+B73+D73+F73</f>
        <v>0</v>
      </c>
      <c r="K73" s="103"/>
    </row>
    <row r="74" spans="1:11" x14ac:dyDescent="0.25">
      <c r="A74" s="18" t="s">
        <v>68</v>
      </c>
      <c r="B74" s="22"/>
      <c r="C74" s="22"/>
      <c r="D74" s="22"/>
      <c r="E74" s="22"/>
      <c r="F74" s="23"/>
      <c r="G74" s="24"/>
      <c r="J74" s="93">
        <f t="shared" si="17"/>
        <v>0</v>
      </c>
      <c r="K74" s="99"/>
    </row>
    <row r="75" spans="1:11" x14ac:dyDescent="0.25">
      <c r="A75" s="18" t="s">
        <v>69</v>
      </c>
      <c r="B75" s="22"/>
      <c r="C75" s="22"/>
      <c r="D75" s="22"/>
      <c r="E75" s="22"/>
      <c r="F75" s="23"/>
      <c r="G75" s="24"/>
      <c r="J75" s="93">
        <f t="shared" si="17"/>
        <v>0</v>
      </c>
      <c r="K75" s="99"/>
    </row>
    <row r="76" spans="1:11" x14ac:dyDescent="0.25">
      <c r="A76" s="18" t="s">
        <v>70</v>
      </c>
      <c r="B76" s="22"/>
      <c r="C76" s="22"/>
      <c r="D76" s="22"/>
      <c r="E76" s="22"/>
      <c r="F76" s="23"/>
      <c r="G76" s="24"/>
      <c r="J76" s="93">
        <f t="shared" si="17"/>
        <v>0</v>
      </c>
      <c r="K76" s="99"/>
    </row>
    <row r="77" spans="1:11" x14ac:dyDescent="0.25">
      <c r="A77" s="18" t="s">
        <v>71</v>
      </c>
      <c r="B77" s="22"/>
      <c r="C77" s="22"/>
      <c r="D77" s="22"/>
      <c r="E77" s="22"/>
      <c r="F77" s="23"/>
      <c r="G77" s="24"/>
      <c r="J77" s="93">
        <f t="shared" si="17"/>
        <v>0</v>
      </c>
      <c r="K77" s="99"/>
    </row>
    <row r="78" spans="1:11" x14ac:dyDescent="0.25">
      <c r="A78" s="18" t="s">
        <v>72</v>
      </c>
      <c r="B78" s="22"/>
      <c r="C78" s="22"/>
      <c r="D78" s="22"/>
      <c r="E78" s="22"/>
      <c r="F78" s="23"/>
      <c r="G78" s="24"/>
      <c r="J78" s="93">
        <f t="shared" si="17"/>
        <v>0</v>
      </c>
      <c r="K78" s="99"/>
    </row>
    <row r="79" spans="1:11" ht="15.75" thickBot="1" x14ac:dyDescent="0.3">
      <c r="A79" s="25" t="s">
        <v>73</v>
      </c>
      <c r="B79" s="35"/>
      <c r="C79" s="35"/>
      <c r="D79" s="35"/>
      <c r="E79" s="35"/>
      <c r="F79" s="36"/>
      <c r="G79" s="37"/>
      <c r="J79" s="93">
        <f t="shared" si="17"/>
        <v>0</v>
      </c>
      <c r="K79" s="104"/>
    </row>
    <row r="80" spans="1:11" ht="15.75" thickBot="1" x14ac:dyDescent="0.3">
      <c r="A80" s="71" t="s">
        <v>74</v>
      </c>
      <c r="B80" s="85">
        <f>SUM(B73:B79)</f>
        <v>0</v>
      </c>
      <c r="C80" s="86">
        <f>B80/$B$8</f>
        <v>0</v>
      </c>
      <c r="D80" s="85">
        <f t="shared" ref="D80:F80" si="18">SUM(D73:D79)</f>
        <v>0</v>
      </c>
      <c r="E80" s="86">
        <f>D80/$D$8</f>
        <v>0</v>
      </c>
      <c r="F80" s="87">
        <f t="shared" si="18"/>
        <v>0</v>
      </c>
      <c r="G80" s="88">
        <f>F80/$F$8</f>
        <v>0</v>
      </c>
      <c r="J80" s="96">
        <f>SUM(J73:J79)</f>
        <v>0</v>
      </c>
      <c r="K80" s="100">
        <f>J80/$J$8</f>
        <v>0</v>
      </c>
    </row>
    <row r="81" spans="1:11" ht="30.75" thickBot="1" x14ac:dyDescent="0.3">
      <c r="A81" s="71" t="s">
        <v>75</v>
      </c>
      <c r="B81" s="85"/>
      <c r="C81" s="85"/>
      <c r="D81" s="85"/>
      <c r="E81" s="85"/>
      <c r="F81" s="87"/>
      <c r="G81" s="89"/>
      <c r="J81" s="98" t="s">
        <v>111</v>
      </c>
      <c r="K81" s="105" t="s">
        <v>1</v>
      </c>
    </row>
    <row r="82" spans="1:11" x14ac:dyDescent="0.25">
      <c r="A82" s="14" t="s">
        <v>76</v>
      </c>
      <c r="B82" s="15">
        <v>30</v>
      </c>
      <c r="C82" s="15"/>
      <c r="D82" s="15">
        <v>20</v>
      </c>
      <c r="E82" s="15"/>
      <c r="F82" s="16"/>
      <c r="G82" s="17"/>
      <c r="J82" s="93">
        <f t="shared" ref="J82:J87" si="19">+B82+D82+F82</f>
        <v>50</v>
      </c>
      <c r="K82" s="103"/>
    </row>
    <row r="83" spans="1:11" x14ac:dyDescent="0.25">
      <c r="A83" s="18" t="s">
        <v>77</v>
      </c>
      <c r="B83" s="19"/>
      <c r="C83" s="19"/>
      <c r="D83" s="19"/>
      <c r="E83" s="19"/>
      <c r="F83" s="20"/>
      <c r="G83" s="21"/>
      <c r="J83" s="93">
        <f t="shared" si="19"/>
        <v>0</v>
      </c>
      <c r="K83" s="99"/>
    </row>
    <row r="84" spans="1:11" x14ac:dyDescent="0.25">
      <c r="A84" s="18" t="s">
        <v>78</v>
      </c>
      <c r="B84" s="19"/>
      <c r="C84" s="19"/>
      <c r="D84" s="19"/>
      <c r="E84" s="19"/>
      <c r="F84" s="20"/>
      <c r="G84" s="21"/>
      <c r="J84" s="93">
        <f t="shared" si="19"/>
        <v>0</v>
      </c>
      <c r="K84" s="99"/>
    </row>
    <row r="85" spans="1:11" x14ac:dyDescent="0.25">
      <c r="A85" s="18" t="s">
        <v>79</v>
      </c>
      <c r="B85" s="19">
        <v>5</v>
      </c>
      <c r="C85" s="19"/>
      <c r="D85" s="19">
        <v>6</v>
      </c>
      <c r="E85" s="19"/>
      <c r="F85" s="20">
        <v>4</v>
      </c>
      <c r="G85" s="21"/>
      <c r="J85" s="93">
        <f t="shared" si="19"/>
        <v>15</v>
      </c>
      <c r="K85" s="99"/>
    </row>
    <row r="86" spans="1:11" x14ac:dyDescent="0.25">
      <c r="A86" s="18" t="s">
        <v>80</v>
      </c>
      <c r="B86" s="19"/>
      <c r="C86" s="19"/>
      <c r="D86" s="19"/>
      <c r="E86" s="19"/>
      <c r="F86" s="20"/>
      <c r="G86" s="21"/>
      <c r="J86" s="93">
        <f t="shared" si="19"/>
        <v>0</v>
      </c>
      <c r="K86" s="99"/>
    </row>
    <row r="87" spans="1:11" ht="15.75" thickBot="1" x14ac:dyDescent="0.3">
      <c r="A87" s="25" t="s">
        <v>81</v>
      </c>
      <c r="B87" s="35"/>
      <c r="C87" s="35"/>
      <c r="D87" s="35"/>
      <c r="E87" s="35"/>
      <c r="F87" s="36"/>
      <c r="G87" s="37"/>
      <c r="J87" s="93">
        <f t="shared" si="19"/>
        <v>0</v>
      </c>
      <c r="K87" s="104"/>
    </row>
    <row r="88" spans="1:11" ht="15.75" thickBot="1" x14ac:dyDescent="0.3">
      <c r="A88" s="71" t="s">
        <v>82</v>
      </c>
      <c r="B88" s="85">
        <f>SUM(B82:B87)</f>
        <v>35</v>
      </c>
      <c r="C88" s="86">
        <f>B88/$B$8</f>
        <v>0.11666666666666667</v>
      </c>
      <c r="D88" s="85">
        <f t="shared" ref="D88:F88" si="20">SUM(D82:D87)</f>
        <v>26</v>
      </c>
      <c r="E88" s="86">
        <f>D88/$D$8</f>
        <v>6.6666666666666666E-2</v>
      </c>
      <c r="F88" s="87">
        <f t="shared" si="20"/>
        <v>4</v>
      </c>
      <c r="G88" s="88">
        <f>F88/$F$8</f>
        <v>1.5384615384615385E-2</v>
      </c>
      <c r="J88" s="96">
        <f>SUM(J82:J87)</f>
        <v>65</v>
      </c>
      <c r="K88" s="100">
        <f>J88/$J$8</f>
        <v>6.8421052631578952E-2</v>
      </c>
    </row>
    <row r="89" spans="1:11" ht="15.75" thickBot="1" x14ac:dyDescent="0.3">
      <c r="A89" s="59"/>
      <c r="B89" s="47"/>
      <c r="C89" s="60"/>
      <c r="D89" s="47"/>
      <c r="E89" s="60"/>
      <c r="F89" s="47"/>
      <c r="G89" s="61"/>
    </row>
    <row r="90" spans="1:11" ht="30.75" thickBot="1" x14ac:dyDescent="0.3">
      <c r="A90" s="158" t="s">
        <v>83</v>
      </c>
      <c r="B90" s="159"/>
      <c r="C90" s="159"/>
      <c r="D90" s="159"/>
      <c r="E90" s="159"/>
      <c r="F90" s="159"/>
      <c r="G90" s="160"/>
      <c r="J90" s="98" t="s">
        <v>111</v>
      </c>
      <c r="K90" s="105" t="s">
        <v>1</v>
      </c>
    </row>
    <row r="91" spans="1:11" x14ac:dyDescent="0.25">
      <c r="A91" s="38" t="s">
        <v>84</v>
      </c>
      <c r="B91" s="39"/>
      <c r="C91" s="39"/>
      <c r="D91" s="39"/>
      <c r="E91" s="39"/>
      <c r="F91" s="40"/>
      <c r="G91" s="41"/>
      <c r="J91" s="93">
        <f t="shared" ref="J91:J102" si="21">+B91+D91+F91</f>
        <v>0</v>
      </c>
      <c r="K91" s="103"/>
    </row>
    <row r="92" spans="1:11" x14ac:dyDescent="0.25">
      <c r="A92" s="42" t="s">
        <v>85</v>
      </c>
      <c r="B92" s="43"/>
      <c r="C92" s="43"/>
      <c r="D92" s="43"/>
      <c r="E92" s="43"/>
      <c r="F92" s="44"/>
      <c r="G92" s="45"/>
      <c r="J92" s="93">
        <f t="shared" si="21"/>
        <v>0</v>
      </c>
      <c r="K92" s="99"/>
    </row>
    <row r="93" spans="1:11" x14ac:dyDescent="0.25">
      <c r="A93" s="42" t="s">
        <v>86</v>
      </c>
      <c r="B93" s="43"/>
      <c r="C93" s="43"/>
      <c r="D93" s="43"/>
      <c r="E93" s="43"/>
      <c r="F93" s="44"/>
      <c r="G93" s="45"/>
      <c r="J93" s="93">
        <f t="shared" si="21"/>
        <v>0</v>
      </c>
      <c r="K93" s="99"/>
    </row>
    <row r="94" spans="1:11" x14ac:dyDescent="0.25">
      <c r="A94" s="42" t="s">
        <v>87</v>
      </c>
      <c r="B94" s="43"/>
      <c r="C94" s="43"/>
      <c r="D94" s="43"/>
      <c r="E94" s="43"/>
      <c r="F94" s="44"/>
      <c r="G94" s="45"/>
      <c r="J94" s="93">
        <f t="shared" si="21"/>
        <v>0</v>
      </c>
      <c r="K94" s="99"/>
    </row>
    <row r="95" spans="1:11" x14ac:dyDescent="0.25">
      <c r="A95" s="42" t="s">
        <v>88</v>
      </c>
      <c r="B95" s="43"/>
      <c r="C95" s="43"/>
      <c r="D95" s="43"/>
      <c r="E95" s="43"/>
      <c r="F95" s="44"/>
      <c r="G95" s="45"/>
      <c r="J95" s="93">
        <f t="shared" si="21"/>
        <v>0</v>
      </c>
      <c r="K95" s="99"/>
    </row>
    <row r="96" spans="1:11" x14ac:dyDescent="0.25">
      <c r="A96" s="42" t="s">
        <v>89</v>
      </c>
      <c r="B96" s="43"/>
      <c r="C96" s="43"/>
      <c r="D96" s="43"/>
      <c r="E96" s="43"/>
      <c r="F96" s="44"/>
      <c r="G96" s="45"/>
      <c r="J96" s="93">
        <f t="shared" si="21"/>
        <v>0</v>
      </c>
      <c r="K96" s="99"/>
    </row>
    <row r="97" spans="1:11" x14ac:dyDescent="0.25">
      <c r="A97" s="42" t="s">
        <v>90</v>
      </c>
      <c r="B97" s="43"/>
      <c r="C97" s="43"/>
      <c r="D97" s="43"/>
      <c r="E97" s="43"/>
      <c r="F97" s="44"/>
      <c r="G97" s="45"/>
      <c r="J97" s="93">
        <f t="shared" si="21"/>
        <v>0</v>
      </c>
      <c r="K97" s="99"/>
    </row>
    <row r="98" spans="1:11" x14ac:dyDescent="0.25">
      <c r="A98" s="42" t="s">
        <v>91</v>
      </c>
      <c r="B98" s="43"/>
      <c r="C98" s="43"/>
      <c r="D98" s="43"/>
      <c r="E98" s="43"/>
      <c r="F98" s="44"/>
      <c r="G98" s="45"/>
      <c r="J98" s="93">
        <f t="shared" si="21"/>
        <v>0</v>
      </c>
      <c r="K98" s="99"/>
    </row>
    <row r="99" spans="1:11" x14ac:dyDescent="0.25">
      <c r="A99" s="38" t="s">
        <v>92</v>
      </c>
      <c r="B99" s="39"/>
      <c r="C99" s="39"/>
      <c r="D99" s="39"/>
      <c r="E99" s="39"/>
      <c r="F99" s="40"/>
      <c r="G99" s="45"/>
      <c r="J99" s="93">
        <f t="shared" si="21"/>
        <v>0</v>
      </c>
      <c r="K99" s="99"/>
    </row>
    <row r="100" spans="1:11" x14ac:dyDescent="0.25">
      <c r="A100" s="14" t="s">
        <v>93</v>
      </c>
      <c r="B100" s="15"/>
      <c r="C100" s="15"/>
      <c r="D100" s="15"/>
      <c r="E100" s="15"/>
      <c r="F100" s="16"/>
      <c r="G100" s="21"/>
      <c r="J100" s="93">
        <f t="shared" si="21"/>
        <v>0</v>
      </c>
      <c r="K100" s="99"/>
    </row>
    <row r="101" spans="1:11" x14ac:dyDescent="0.25">
      <c r="A101" s="18" t="s">
        <v>94</v>
      </c>
      <c r="B101" s="19"/>
      <c r="C101" s="19"/>
      <c r="D101" s="19"/>
      <c r="E101" s="19"/>
      <c r="F101" s="20"/>
      <c r="G101" s="21"/>
      <c r="J101" s="93">
        <f t="shared" si="21"/>
        <v>0</v>
      </c>
      <c r="K101" s="99"/>
    </row>
    <row r="102" spans="1:11" ht="15.75" thickBot="1" x14ac:dyDescent="0.3">
      <c r="A102" s="25" t="s">
        <v>95</v>
      </c>
      <c r="B102" s="35"/>
      <c r="C102" s="35"/>
      <c r="D102" s="35"/>
      <c r="E102" s="35"/>
      <c r="F102" s="36"/>
      <c r="G102" s="37"/>
      <c r="J102" s="93">
        <f t="shared" si="21"/>
        <v>0</v>
      </c>
      <c r="K102" s="104"/>
    </row>
    <row r="103" spans="1:11" ht="15.75" thickBot="1" x14ac:dyDescent="0.3">
      <c r="A103" s="71" t="s">
        <v>96</v>
      </c>
      <c r="B103" s="85">
        <f>SUM(B91:B102)</f>
        <v>0</v>
      </c>
      <c r="C103" s="86">
        <f>B103/$B$8</f>
        <v>0</v>
      </c>
      <c r="D103" s="85">
        <f t="shared" ref="D103:F103" si="22">SUM(D91:D102)</f>
        <v>0</v>
      </c>
      <c r="E103" s="86">
        <f>D103/$D$8</f>
        <v>0</v>
      </c>
      <c r="F103" s="87">
        <f t="shared" si="22"/>
        <v>0</v>
      </c>
      <c r="G103" s="88">
        <f>F103/$F$8</f>
        <v>0</v>
      </c>
      <c r="J103" s="96">
        <f>SUM(J91:J102)</f>
        <v>0</v>
      </c>
      <c r="K103" s="100">
        <f>J103/$J$8</f>
        <v>0</v>
      </c>
    </row>
    <row r="104" spans="1:11" ht="15.75" thickBot="1" x14ac:dyDescent="0.3">
      <c r="A104" s="46"/>
      <c r="B104" s="47"/>
      <c r="C104" s="47"/>
      <c r="D104" s="47"/>
      <c r="E104" s="47"/>
      <c r="F104" s="47"/>
      <c r="G104" s="47"/>
    </row>
    <row r="105" spans="1:11" ht="30.75" thickBot="1" x14ac:dyDescent="0.3">
      <c r="A105" s="46"/>
      <c r="B105" s="47"/>
      <c r="C105" s="47"/>
      <c r="D105" s="47"/>
      <c r="E105" s="47"/>
      <c r="F105" s="47"/>
      <c r="G105" s="47"/>
      <c r="J105" s="98" t="s">
        <v>111</v>
      </c>
      <c r="K105" s="105" t="s">
        <v>1</v>
      </c>
    </row>
    <row r="106" spans="1:11" ht="15.75" thickBot="1" x14ac:dyDescent="0.3">
      <c r="A106" s="48" t="s">
        <v>97</v>
      </c>
      <c r="B106" s="49">
        <f>B16+B25+B31+B39+B47+B55+B61+B71+B80+B88++B103</f>
        <v>300</v>
      </c>
      <c r="C106" s="50">
        <f>B106/$B$8</f>
        <v>1</v>
      </c>
      <c r="D106" s="49">
        <f>D16+D25+D31+D39+D47+D55+D61+D71+D80+D88++D103</f>
        <v>390</v>
      </c>
      <c r="E106" s="50">
        <f>D106/$D$8</f>
        <v>1</v>
      </c>
      <c r="F106" s="49">
        <f>F16+F25+F31+F39+F47+F55+F61+F71+F80+F88++F103</f>
        <v>260</v>
      </c>
      <c r="G106" s="50">
        <f>F106/$F$8</f>
        <v>1</v>
      </c>
      <c r="J106" s="96">
        <f>+J103+J88+J80+J71+J61+J55+J47+J39+J31+J25+J16</f>
        <v>950</v>
      </c>
      <c r="K106" s="100">
        <f>J106/$J$8</f>
        <v>1</v>
      </c>
    </row>
    <row r="107" spans="1:11" ht="15.75" thickBot="1" x14ac:dyDescent="0.3">
      <c r="A107" s="90" t="s">
        <v>98</v>
      </c>
      <c r="B107" s="51">
        <f>B8-B106</f>
        <v>0</v>
      </c>
      <c r="C107" s="51"/>
      <c r="D107" s="51">
        <f>D8-D106</f>
        <v>0</v>
      </c>
      <c r="E107" s="51"/>
      <c r="F107" s="51">
        <f>F8-F106</f>
        <v>0</v>
      </c>
      <c r="G107" s="51"/>
      <c r="J107" s="106">
        <f>+J106-J8</f>
        <v>0</v>
      </c>
    </row>
  </sheetData>
  <mergeCells count="19">
    <mergeCell ref="A18:G18"/>
    <mergeCell ref="A27:G27"/>
    <mergeCell ref="A33:G33"/>
    <mergeCell ref="A90:G90"/>
    <mergeCell ref="B3:B4"/>
    <mergeCell ref="C3:C4"/>
    <mergeCell ref="D3:D4"/>
    <mergeCell ref="E3:E4"/>
    <mergeCell ref="F3:F4"/>
    <mergeCell ref="C5:C7"/>
    <mergeCell ref="E5:E7"/>
    <mergeCell ref="G5:G7"/>
    <mergeCell ref="G3:G4"/>
    <mergeCell ref="A10:G10"/>
    <mergeCell ref="K11:K15"/>
    <mergeCell ref="K19:K24"/>
    <mergeCell ref="J3:J4"/>
    <mergeCell ref="K3:K4"/>
    <mergeCell ref="K5:K7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O107"/>
  <sheetViews>
    <sheetView workbookViewId="0">
      <selection activeCell="A2" sqref="A2"/>
    </sheetView>
  </sheetViews>
  <sheetFormatPr baseColWidth="10" defaultColWidth="9.140625" defaultRowHeight="15" x14ac:dyDescent="0.25"/>
  <cols>
    <col min="1" max="1" width="41.28515625" style="1" customWidth="1"/>
    <col min="2" max="2" width="19.85546875" style="1" customWidth="1"/>
    <col min="3" max="3" width="17.42578125" style="1" customWidth="1"/>
    <col min="4" max="4" width="15.5703125" style="1" customWidth="1"/>
    <col min="5" max="5" width="17.42578125" style="1" customWidth="1"/>
    <col min="6" max="6" width="21.42578125" style="1" customWidth="1"/>
    <col min="7" max="7" width="17.42578125" style="1" customWidth="1"/>
    <col min="8" max="9" width="9.140625" style="1"/>
    <col min="10" max="10" width="15.85546875" style="1" customWidth="1"/>
    <col min="11" max="11" width="16" style="1" customWidth="1"/>
    <col min="12" max="16384" width="9.140625" style="1"/>
  </cols>
  <sheetData>
    <row r="1" spans="1:11" ht="44.25" x14ac:dyDescent="0.55000000000000004">
      <c r="A1" s="2" t="s">
        <v>108</v>
      </c>
      <c r="B1" s="3"/>
      <c r="C1" s="3"/>
      <c r="D1" s="3"/>
      <c r="E1" s="3"/>
      <c r="F1" s="4"/>
      <c r="G1" s="3"/>
    </row>
    <row r="2" spans="1:11" ht="45" thickBot="1" x14ac:dyDescent="0.6">
      <c r="A2" s="2">
        <v>2024</v>
      </c>
      <c r="B2" s="4"/>
      <c r="C2" s="4"/>
      <c r="D2" s="4"/>
      <c r="E2" s="4"/>
      <c r="F2" s="4"/>
      <c r="G2" s="4"/>
    </row>
    <row r="3" spans="1:11" ht="15" customHeight="1" x14ac:dyDescent="0.25">
      <c r="A3" s="5"/>
      <c r="B3" s="161" t="s">
        <v>99</v>
      </c>
      <c r="C3" s="163" t="s">
        <v>1</v>
      </c>
      <c r="D3" s="165" t="s">
        <v>100</v>
      </c>
      <c r="E3" s="163" t="s">
        <v>1</v>
      </c>
      <c r="F3" s="167" t="s">
        <v>101</v>
      </c>
      <c r="G3" s="175" t="s">
        <v>1</v>
      </c>
      <c r="J3" s="148" t="s">
        <v>111</v>
      </c>
      <c r="K3" s="150" t="s">
        <v>1</v>
      </c>
    </row>
    <row r="4" spans="1:11" ht="15.75" thickBot="1" x14ac:dyDescent="0.3">
      <c r="A4" s="5"/>
      <c r="B4" s="162"/>
      <c r="C4" s="164"/>
      <c r="D4" s="166"/>
      <c r="E4" s="164"/>
      <c r="F4" s="168"/>
      <c r="G4" s="176"/>
      <c r="J4" s="149"/>
      <c r="K4" s="151"/>
    </row>
    <row r="5" spans="1:11" x14ac:dyDescent="0.25">
      <c r="A5" s="62" t="s">
        <v>4</v>
      </c>
      <c r="B5" s="52"/>
      <c r="C5" s="169"/>
      <c r="D5" s="53"/>
      <c r="E5" s="169"/>
      <c r="F5" s="54"/>
      <c r="G5" s="172"/>
      <c r="J5" s="93">
        <f>+B5+D5+F5</f>
        <v>0</v>
      </c>
      <c r="K5" s="152"/>
    </row>
    <row r="6" spans="1:11" x14ac:dyDescent="0.25">
      <c r="A6" s="63" t="s">
        <v>4</v>
      </c>
      <c r="B6" s="6"/>
      <c r="C6" s="170"/>
      <c r="D6" s="7"/>
      <c r="E6" s="170"/>
      <c r="F6" s="8"/>
      <c r="G6" s="173"/>
      <c r="J6" s="93">
        <f>+B6+D6+F6</f>
        <v>0</v>
      </c>
      <c r="K6" s="153"/>
    </row>
    <row r="7" spans="1:11" ht="15.75" thickBot="1" x14ac:dyDescent="0.3">
      <c r="A7" s="64" t="s">
        <v>5</v>
      </c>
      <c r="B7" s="9"/>
      <c r="C7" s="171"/>
      <c r="D7" s="10"/>
      <c r="E7" s="171"/>
      <c r="F7" s="11"/>
      <c r="G7" s="174"/>
      <c r="J7" s="95">
        <f>+B7+D7+F7</f>
        <v>0</v>
      </c>
      <c r="K7" s="154"/>
    </row>
    <row r="8" spans="1:11" ht="15.75" thickBot="1" x14ac:dyDescent="0.3">
      <c r="A8" s="65" t="s">
        <v>6</v>
      </c>
      <c r="B8" s="66">
        <f>SUM(B5:B7)</f>
        <v>0</v>
      </c>
      <c r="C8" s="67">
        <v>1</v>
      </c>
      <c r="D8" s="68">
        <f t="shared" ref="D8:F8" si="0">SUM(D5:D7)</f>
        <v>0</v>
      </c>
      <c r="E8" s="67">
        <v>1</v>
      </c>
      <c r="F8" s="69">
        <f t="shared" si="0"/>
        <v>0</v>
      </c>
      <c r="G8" s="70">
        <v>1</v>
      </c>
      <c r="J8" s="94">
        <f>SUM(J5:J7)</f>
        <v>0</v>
      </c>
      <c r="K8" s="92">
        <v>1</v>
      </c>
    </row>
    <row r="9" spans="1:11" ht="15.75" thickBot="1" x14ac:dyDescent="0.3">
      <c r="A9" s="12"/>
      <c r="B9" s="13"/>
      <c r="C9" s="13"/>
      <c r="D9" s="13"/>
      <c r="E9" s="13"/>
      <c r="F9" s="13"/>
      <c r="G9" s="13"/>
    </row>
    <row r="10" spans="1:11" ht="30.75" thickBot="1" x14ac:dyDescent="0.3">
      <c r="A10" s="158" t="s">
        <v>7</v>
      </c>
      <c r="B10" s="159"/>
      <c r="C10" s="159"/>
      <c r="D10" s="159"/>
      <c r="E10" s="159"/>
      <c r="F10" s="159"/>
      <c r="G10" s="160"/>
      <c r="J10" s="98" t="s">
        <v>111</v>
      </c>
      <c r="K10" s="91" t="s">
        <v>1</v>
      </c>
    </row>
    <row r="11" spans="1:11" x14ac:dyDescent="0.25">
      <c r="A11" s="14" t="s">
        <v>8</v>
      </c>
      <c r="B11" s="15"/>
      <c r="C11" s="15"/>
      <c r="D11" s="15"/>
      <c r="E11" s="15"/>
      <c r="F11" s="16"/>
      <c r="G11" s="17"/>
      <c r="J11" s="93">
        <f>+B11+D11+F11</f>
        <v>0</v>
      </c>
      <c r="K11" s="142"/>
    </row>
    <row r="12" spans="1:11" x14ac:dyDescent="0.25">
      <c r="A12" s="18" t="s">
        <v>9</v>
      </c>
      <c r="B12" s="19"/>
      <c r="C12" s="19"/>
      <c r="D12" s="19"/>
      <c r="E12" s="19"/>
      <c r="F12" s="20"/>
      <c r="G12" s="21"/>
      <c r="J12" s="93">
        <f>+B12+D12+F12</f>
        <v>0</v>
      </c>
      <c r="K12" s="143"/>
    </row>
    <row r="13" spans="1:11" x14ac:dyDescent="0.25">
      <c r="A13" s="18" t="s">
        <v>10</v>
      </c>
      <c r="B13" s="19"/>
      <c r="C13" s="19"/>
      <c r="D13" s="19"/>
      <c r="E13" s="19"/>
      <c r="F13" s="20"/>
      <c r="G13" s="21"/>
      <c r="J13" s="93">
        <f t="shared" ref="J13:J14" si="1">+B13+D13+F13</f>
        <v>0</v>
      </c>
      <c r="K13" s="143"/>
    </row>
    <row r="14" spans="1:11" x14ac:dyDescent="0.25">
      <c r="A14" s="18" t="s">
        <v>11</v>
      </c>
      <c r="B14" s="22"/>
      <c r="C14" s="22"/>
      <c r="D14" s="22"/>
      <c r="E14" s="22"/>
      <c r="F14" s="23"/>
      <c r="G14" s="24"/>
      <c r="J14" s="93">
        <f t="shared" si="1"/>
        <v>0</v>
      </c>
      <c r="K14" s="143"/>
    </row>
    <row r="15" spans="1:11" ht="15.75" thickBot="1" x14ac:dyDescent="0.3">
      <c r="A15" s="25" t="s">
        <v>12</v>
      </c>
      <c r="B15" s="26">
        <f>B8*10%</f>
        <v>0</v>
      </c>
      <c r="C15" s="26"/>
      <c r="D15" s="26">
        <f>D8*10%</f>
        <v>0</v>
      </c>
      <c r="E15" s="26"/>
      <c r="F15" s="26">
        <f>F8*10%</f>
        <v>0</v>
      </c>
      <c r="G15" s="28"/>
      <c r="J15" s="93">
        <f>+B15+D15+F15</f>
        <v>0</v>
      </c>
      <c r="K15" s="144"/>
    </row>
    <row r="16" spans="1:11" ht="15.75" thickBot="1" x14ac:dyDescent="0.3">
      <c r="A16" s="71" t="s">
        <v>13</v>
      </c>
      <c r="B16" s="72">
        <f>SUM(B11:B15)</f>
        <v>0</v>
      </c>
      <c r="C16" s="73" t="e">
        <f>B16/B8</f>
        <v>#DIV/0!</v>
      </c>
      <c r="D16" s="72">
        <f t="shared" ref="D16:F16" si="2">SUM(D11:D15)</f>
        <v>0</v>
      </c>
      <c r="E16" s="73" t="e">
        <f>D16/D8</f>
        <v>#DIV/0!</v>
      </c>
      <c r="F16" s="74">
        <f t="shared" si="2"/>
        <v>0</v>
      </c>
      <c r="G16" s="75" t="e">
        <f>F16/F8</f>
        <v>#DIV/0!</v>
      </c>
      <c r="J16" s="94">
        <f>SUM(J11:J15)</f>
        <v>0</v>
      </c>
      <c r="K16" s="92" t="e">
        <f>J16/$J$8</f>
        <v>#DIV/0!</v>
      </c>
    </row>
    <row r="17" spans="1:41" ht="15.75" thickBot="1" x14ac:dyDescent="0.3">
      <c r="A17" s="55"/>
      <c r="B17" s="56"/>
      <c r="C17" s="57"/>
      <c r="D17" s="56"/>
      <c r="E17" s="57"/>
      <c r="F17" s="56"/>
      <c r="G17" s="58"/>
    </row>
    <row r="18" spans="1:41" ht="30.75" thickBot="1" x14ac:dyDescent="0.3">
      <c r="A18" s="155" t="s">
        <v>14</v>
      </c>
      <c r="B18" s="156"/>
      <c r="C18" s="156"/>
      <c r="D18" s="156"/>
      <c r="E18" s="156"/>
      <c r="F18" s="156"/>
      <c r="G18" s="157"/>
      <c r="J18" s="98" t="s">
        <v>111</v>
      </c>
      <c r="K18" s="101" t="s">
        <v>1</v>
      </c>
      <c r="AD18" s="1" t="s">
        <v>112</v>
      </c>
      <c r="AE18" s="1" t="s">
        <v>113</v>
      </c>
      <c r="AF18" s="1" t="s">
        <v>114</v>
      </c>
      <c r="AG18" s="1" t="s">
        <v>28</v>
      </c>
      <c r="AH18" s="1" t="s">
        <v>34</v>
      </c>
      <c r="AI18" s="1" t="s">
        <v>42</v>
      </c>
      <c r="AJ18" s="1" t="s">
        <v>50</v>
      </c>
      <c r="AK18" s="1" t="s">
        <v>56</v>
      </c>
      <c r="AL18" s="1" t="s">
        <v>66</v>
      </c>
      <c r="AM18" s="1" t="s">
        <v>75</v>
      </c>
      <c r="AN18" s="1" t="s">
        <v>115</v>
      </c>
    </row>
    <row r="19" spans="1:41" x14ac:dyDescent="0.25">
      <c r="A19" s="14" t="s">
        <v>15</v>
      </c>
      <c r="B19" s="29"/>
      <c r="C19" s="29"/>
      <c r="D19" s="29"/>
      <c r="E19" s="29"/>
      <c r="F19" s="30"/>
      <c r="G19" s="31"/>
      <c r="J19" s="93">
        <f>+B19+D19+F19</f>
        <v>0</v>
      </c>
      <c r="K19" s="145"/>
      <c r="AD19" s="107" t="e">
        <f>+K16</f>
        <v>#DIV/0!</v>
      </c>
      <c r="AE19" s="107" t="e">
        <f>+K25</f>
        <v>#DIV/0!</v>
      </c>
      <c r="AF19" s="107" t="e">
        <f>+K31</f>
        <v>#DIV/0!</v>
      </c>
      <c r="AG19" s="107" t="e">
        <f>+K39</f>
        <v>#DIV/0!</v>
      </c>
      <c r="AH19" s="107" t="e">
        <f>+K47</f>
        <v>#DIV/0!</v>
      </c>
      <c r="AI19" s="107" t="e">
        <f>+K55</f>
        <v>#DIV/0!</v>
      </c>
      <c r="AJ19" s="107" t="e">
        <f>+K61</f>
        <v>#DIV/0!</v>
      </c>
      <c r="AK19" s="107" t="e">
        <f>+K71</f>
        <v>#DIV/0!</v>
      </c>
      <c r="AL19" s="107" t="e">
        <f>+K80</f>
        <v>#DIV/0!</v>
      </c>
      <c r="AM19" s="107" t="e">
        <f>+K88</f>
        <v>#DIV/0!</v>
      </c>
      <c r="AN19" s="107" t="e">
        <f>+K103</f>
        <v>#DIV/0!</v>
      </c>
      <c r="AO19" s="107" t="e">
        <f>SUM(AD19:AN19)</f>
        <v>#DIV/0!</v>
      </c>
    </row>
    <row r="20" spans="1:41" x14ac:dyDescent="0.25">
      <c r="A20" s="14" t="s">
        <v>16</v>
      </c>
      <c r="B20" s="32"/>
      <c r="C20" s="32"/>
      <c r="D20" s="32"/>
      <c r="E20" s="32"/>
      <c r="F20" s="33"/>
      <c r="G20" s="24"/>
      <c r="J20" s="93">
        <f>+B20+D20+F20</f>
        <v>0</v>
      </c>
      <c r="K20" s="146"/>
    </row>
    <row r="21" spans="1:41" x14ac:dyDescent="0.25">
      <c r="A21" s="18" t="s">
        <v>17</v>
      </c>
      <c r="B21" s="22"/>
      <c r="C21" s="22"/>
      <c r="D21" s="22"/>
      <c r="E21" s="22"/>
      <c r="F21" s="23"/>
      <c r="G21" s="24"/>
      <c r="J21" s="93">
        <f t="shared" ref="J21:J22" si="3">+B21+D21+F21</f>
        <v>0</v>
      </c>
      <c r="K21" s="146"/>
    </row>
    <row r="22" spans="1:41" x14ac:dyDescent="0.25">
      <c r="A22" s="18" t="s">
        <v>18</v>
      </c>
      <c r="B22" s="22"/>
      <c r="C22" s="22"/>
      <c r="D22" s="22"/>
      <c r="E22" s="22"/>
      <c r="F22" s="23"/>
      <c r="G22" s="24"/>
      <c r="J22" s="93">
        <f t="shared" si="3"/>
        <v>0</v>
      </c>
      <c r="K22" s="146"/>
    </row>
    <row r="23" spans="1:41" x14ac:dyDescent="0.25">
      <c r="A23" s="18" t="s">
        <v>19</v>
      </c>
      <c r="B23" s="22"/>
      <c r="C23" s="22"/>
      <c r="D23" s="22"/>
      <c r="E23" s="22"/>
      <c r="F23" s="23"/>
      <c r="G23" s="24"/>
      <c r="J23" s="93">
        <f>+B23+D23+F23</f>
        <v>0</v>
      </c>
      <c r="K23" s="146"/>
    </row>
    <row r="24" spans="1:41" ht="15.75" thickBot="1" x14ac:dyDescent="0.3">
      <c r="A24" s="25" t="s">
        <v>20</v>
      </c>
      <c r="B24" s="26"/>
      <c r="C24" s="26"/>
      <c r="D24" s="26"/>
      <c r="E24" s="26"/>
      <c r="F24" s="27"/>
      <c r="G24" s="28"/>
      <c r="J24" s="93">
        <f>+B24+D24+F24</f>
        <v>0</v>
      </c>
      <c r="K24" s="147"/>
    </row>
    <row r="25" spans="1:41" ht="15.75" thickBot="1" x14ac:dyDescent="0.3">
      <c r="A25" s="71" t="s">
        <v>21</v>
      </c>
      <c r="B25" s="72">
        <f>SUM(B19:B24)</f>
        <v>0</v>
      </c>
      <c r="C25" s="73" t="e">
        <f>B25/$B$8</f>
        <v>#DIV/0!</v>
      </c>
      <c r="D25" s="72">
        <f t="shared" ref="D25:F25" si="4">SUM(D19:D24)</f>
        <v>0</v>
      </c>
      <c r="E25" s="73" t="e">
        <f>D25/$D$8</f>
        <v>#DIV/0!</v>
      </c>
      <c r="F25" s="74">
        <f t="shared" si="4"/>
        <v>0</v>
      </c>
      <c r="G25" s="75" t="e">
        <f>F25/$F$8</f>
        <v>#DIV/0!</v>
      </c>
      <c r="J25" s="96">
        <f>SUM(J19:J24)</f>
        <v>0</v>
      </c>
      <c r="K25" s="97" t="e">
        <f>J25/$J$8</f>
        <v>#DIV/0!</v>
      </c>
    </row>
    <row r="26" spans="1:41" ht="15.75" thickBot="1" x14ac:dyDescent="0.3">
      <c r="A26" s="55"/>
      <c r="B26" s="56"/>
      <c r="C26" s="57"/>
      <c r="D26" s="56"/>
      <c r="E26" s="57"/>
      <c r="F26" s="56"/>
      <c r="G26" s="58"/>
    </row>
    <row r="27" spans="1:41" ht="30.75" thickBot="1" x14ac:dyDescent="0.3">
      <c r="A27" s="155" t="s">
        <v>22</v>
      </c>
      <c r="B27" s="156"/>
      <c r="C27" s="156"/>
      <c r="D27" s="156"/>
      <c r="E27" s="156"/>
      <c r="F27" s="156"/>
      <c r="G27" s="157"/>
      <c r="J27" s="98" t="s">
        <v>111</v>
      </c>
      <c r="K27" s="102" t="s">
        <v>1</v>
      </c>
    </row>
    <row r="28" spans="1:41" x14ac:dyDescent="0.25">
      <c r="A28" s="14" t="s">
        <v>23</v>
      </c>
      <c r="B28" s="32"/>
      <c r="C28" s="32"/>
      <c r="D28" s="32"/>
      <c r="E28" s="32"/>
      <c r="F28" s="33"/>
      <c r="G28" s="34"/>
      <c r="J28" s="93">
        <f>+B28+D28+F28</f>
        <v>0</v>
      </c>
      <c r="K28" s="103"/>
    </row>
    <row r="29" spans="1:41" x14ac:dyDescent="0.25">
      <c r="A29" s="18" t="s">
        <v>24</v>
      </c>
      <c r="B29" s="22"/>
      <c r="C29" s="22"/>
      <c r="D29" s="22"/>
      <c r="E29" s="22"/>
      <c r="F29" s="23"/>
      <c r="G29" s="24"/>
      <c r="J29" s="93">
        <f>+B29+D29+F29</f>
        <v>0</v>
      </c>
      <c r="K29" s="99"/>
    </row>
    <row r="30" spans="1:41" ht="15.75" thickBot="1" x14ac:dyDescent="0.3">
      <c r="A30" s="25" t="s">
        <v>25</v>
      </c>
      <c r="B30" s="26"/>
      <c r="C30" s="26"/>
      <c r="D30" s="26"/>
      <c r="E30" s="26"/>
      <c r="F30" s="27"/>
      <c r="G30" s="28"/>
      <c r="J30" s="93">
        <f t="shared" ref="J30" si="5">+B30+D30+F30</f>
        <v>0</v>
      </c>
      <c r="K30" s="104"/>
    </row>
    <row r="31" spans="1:41" ht="15.75" thickBot="1" x14ac:dyDescent="0.3">
      <c r="A31" s="71" t="s">
        <v>26</v>
      </c>
      <c r="B31" s="72">
        <f>SUM(B28:B30)</f>
        <v>0</v>
      </c>
      <c r="C31" s="73" t="e">
        <f>B31/$B$8</f>
        <v>#DIV/0!</v>
      </c>
      <c r="D31" s="72">
        <f t="shared" ref="D31:F31" si="6">SUM(D28:D30)</f>
        <v>0</v>
      </c>
      <c r="E31" s="73" t="e">
        <f>D31/$D$8</f>
        <v>#DIV/0!</v>
      </c>
      <c r="F31" s="74">
        <f t="shared" si="6"/>
        <v>0</v>
      </c>
      <c r="G31" s="75" t="e">
        <f>F31/$F$8</f>
        <v>#DIV/0!</v>
      </c>
      <c r="J31" s="96">
        <f>SUM(J28:J30)</f>
        <v>0</v>
      </c>
      <c r="K31" s="100" t="e">
        <f>J31/$J$8</f>
        <v>#DIV/0!</v>
      </c>
    </row>
    <row r="32" spans="1:41" ht="15.75" thickBot="1" x14ac:dyDescent="0.3">
      <c r="A32" s="55"/>
      <c r="B32" s="56"/>
      <c r="C32" s="57"/>
      <c r="D32" s="56"/>
      <c r="E32" s="57"/>
      <c r="F32" s="56"/>
      <c r="G32" s="58"/>
    </row>
    <row r="33" spans="1:11" ht="15.75" thickBot="1" x14ac:dyDescent="0.3">
      <c r="A33" s="158" t="s">
        <v>27</v>
      </c>
      <c r="B33" s="159"/>
      <c r="C33" s="159"/>
      <c r="D33" s="159"/>
      <c r="E33" s="159"/>
      <c r="F33" s="159"/>
      <c r="G33" s="160"/>
    </row>
    <row r="34" spans="1:11" ht="30.75" thickBot="1" x14ac:dyDescent="0.3">
      <c r="A34" s="76" t="s">
        <v>28</v>
      </c>
      <c r="B34" s="77"/>
      <c r="C34" s="77"/>
      <c r="D34" s="77"/>
      <c r="E34" s="77"/>
      <c r="F34" s="78"/>
      <c r="G34" s="79"/>
      <c r="J34" s="98" t="s">
        <v>111</v>
      </c>
      <c r="K34" s="102" t="s">
        <v>1</v>
      </c>
    </row>
    <row r="35" spans="1:11" x14ac:dyDescent="0.25">
      <c r="A35" s="14" t="s">
        <v>29</v>
      </c>
      <c r="B35" s="32"/>
      <c r="C35" s="32"/>
      <c r="D35" s="32"/>
      <c r="E35" s="32"/>
      <c r="F35" s="33"/>
      <c r="G35" s="34"/>
      <c r="J35" s="93">
        <f>+B35+D35+F35</f>
        <v>0</v>
      </c>
      <c r="K35" s="103"/>
    </row>
    <row r="36" spans="1:11" x14ac:dyDescent="0.25">
      <c r="A36" s="18" t="s">
        <v>30</v>
      </c>
      <c r="B36" s="22"/>
      <c r="C36" s="22"/>
      <c r="D36" s="22"/>
      <c r="E36" s="22"/>
      <c r="F36" s="23"/>
      <c r="G36" s="24"/>
      <c r="J36" s="93">
        <f t="shared" ref="J36:J38" si="7">+B36+D36+F36</f>
        <v>0</v>
      </c>
      <c r="K36" s="99"/>
    </row>
    <row r="37" spans="1:11" x14ac:dyDescent="0.25">
      <c r="A37" s="18" t="s">
        <v>31</v>
      </c>
      <c r="B37" s="22"/>
      <c r="C37" s="22"/>
      <c r="D37" s="22"/>
      <c r="E37" s="22"/>
      <c r="F37" s="23"/>
      <c r="G37" s="24"/>
      <c r="J37" s="93">
        <f t="shared" si="7"/>
        <v>0</v>
      </c>
      <c r="K37" s="99"/>
    </row>
    <row r="38" spans="1:11" ht="15.75" thickBot="1" x14ac:dyDescent="0.3">
      <c r="A38" s="25" t="s">
        <v>32</v>
      </c>
      <c r="B38" s="26"/>
      <c r="C38" s="26"/>
      <c r="D38" s="26"/>
      <c r="E38" s="26"/>
      <c r="F38" s="27"/>
      <c r="G38" s="28"/>
      <c r="J38" s="93">
        <f t="shared" si="7"/>
        <v>0</v>
      </c>
      <c r="K38" s="104"/>
    </row>
    <row r="39" spans="1:11" ht="15.75" thickBot="1" x14ac:dyDescent="0.3">
      <c r="A39" s="71" t="s">
        <v>33</v>
      </c>
      <c r="B39" s="72">
        <f>SUM(B35:B38)</f>
        <v>0</v>
      </c>
      <c r="C39" s="73" t="e">
        <f>B39/$B$8</f>
        <v>#DIV/0!</v>
      </c>
      <c r="D39" s="72">
        <f t="shared" ref="D39:F39" si="8">SUM(D35:D38)</f>
        <v>0</v>
      </c>
      <c r="E39" s="73" t="e">
        <f>D39/$D$8</f>
        <v>#DIV/0!</v>
      </c>
      <c r="F39" s="74">
        <f t="shared" si="8"/>
        <v>0</v>
      </c>
      <c r="G39" s="75" t="e">
        <f>F39/$F$8</f>
        <v>#DIV/0!</v>
      </c>
      <c r="J39" s="96">
        <f>SUM(J35:J38)</f>
        <v>0</v>
      </c>
      <c r="K39" s="100" t="e">
        <f>J39/$J$8</f>
        <v>#DIV/0!</v>
      </c>
    </row>
    <row r="40" spans="1:11" ht="30.75" thickBot="1" x14ac:dyDescent="0.3">
      <c r="A40" s="71" t="s">
        <v>34</v>
      </c>
      <c r="B40" s="72"/>
      <c r="C40" s="72"/>
      <c r="D40" s="72"/>
      <c r="E40" s="72"/>
      <c r="F40" s="74"/>
      <c r="G40" s="80"/>
      <c r="J40" s="98" t="s">
        <v>111</v>
      </c>
      <c r="K40" s="105" t="s">
        <v>1</v>
      </c>
    </row>
    <row r="41" spans="1:11" x14ac:dyDescent="0.25">
      <c r="A41" s="14" t="s">
        <v>35</v>
      </c>
      <c r="B41" s="32"/>
      <c r="C41" s="32"/>
      <c r="D41" s="32"/>
      <c r="E41" s="32"/>
      <c r="F41" s="33"/>
      <c r="G41" s="34"/>
      <c r="J41" s="93">
        <f t="shared" ref="J41:J46" si="9">+B41+D41+F41</f>
        <v>0</v>
      </c>
      <c r="K41" s="99"/>
    </row>
    <row r="42" spans="1:11" x14ac:dyDescent="0.25">
      <c r="A42" s="14" t="s">
        <v>36</v>
      </c>
      <c r="B42" s="32"/>
      <c r="C42" s="32"/>
      <c r="D42" s="32"/>
      <c r="E42" s="32"/>
      <c r="F42" s="33"/>
      <c r="G42" s="24"/>
      <c r="J42" s="93">
        <f t="shared" si="9"/>
        <v>0</v>
      </c>
      <c r="K42" s="99"/>
    </row>
    <row r="43" spans="1:11" x14ac:dyDescent="0.25">
      <c r="A43" s="18" t="s">
        <v>37</v>
      </c>
      <c r="B43" s="22"/>
      <c r="C43" s="22"/>
      <c r="D43" s="22"/>
      <c r="E43" s="22"/>
      <c r="F43" s="23"/>
      <c r="G43" s="24"/>
      <c r="J43" s="93">
        <f t="shared" si="9"/>
        <v>0</v>
      </c>
      <c r="K43" s="99"/>
    </row>
    <row r="44" spans="1:11" x14ac:dyDescent="0.25">
      <c r="A44" s="18" t="s">
        <v>38</v>
      </c>
      <c r="B44" s="22"/>
      <c r="C44" s="22"/>
      <c r="D44" s="22"/>
      <c r="E44" s="22"/>
      <c r="F44" s="23"/>
      <c r="G44" s="24"/>
      <c r="J44" s="93">
        <f t="shared" si="9"/>
        <v>0</v>
      </c>
      <c r="K44" s="99"/>
    </row>
    <row r="45" spans="1:11" x14ac:dyDescent="0.25">
      <c r="A45" s="18" t="s">
        <v>39</v>
      </c>
      <c r="B45" s="22"/>
      <c r="C45" s="22"/>
      <c r="D45" s="22"/>
      <c r="E45" s="22"/>
      <c r="F45" s="23"/>
      <c r="G45" s="24"/>
      <c r="J45" s="93">
        <f t="shared" si="9"/>
        <v>0</v>
      </c>
      <c r="K45" s="99"/>
    </row>
    <row r="46" spans="1:11" ht="15.75" thickBot="1" x14ac:dyDescent="0.3">
      <c r="A46" s="25" t="s">
        <v>40</v>
      </c>
      <c r="B46" s="26"/>
      <c r="C46" s="26"/>
      <c r="D46" s="26"/>
      <c r="E46" s="26"/>
      <c r="F46" s="27"/>
      <c r="G46" s="28"/>
      <c r="J46" s="93">
        <f t="shared" si="9"/>
        <v>0</v>
      </c>
      <c r="K46" s="104"/>
    </row>
    <row r="47" spans="1:11" ht="15.75" thickBot="1" x14ac:dyDescent="0.3">
      <c r="A47" s="71" t="s">
        <v>41</v>
      </c>
      <c r="B47" s="72">
        <f>SUM(B41:B46)</f>
        <v>0</v>
      </c>
      <c r="C47" s="73" t="e">
        <f>B47/$B$8</f>
        <v>#DIV/0!</v>
      </c>
      <c r="D47" s="72">
        <f t="shared" ref="D47:F47" si="10">SUM(D41:D46)</f>
        <v>0</v>
      </c>
      <c r="E47" s="73" t="e">
        <f>D47/$D$8</f>
        <v>#DIV/0!</v>
      </c>
      <c r="F47" s="74">
        <f t="shared" si="10"/>
        <v>0</v>
      </c>
      <c r="G47" s="75" t="e">
        <f>F47/$F$8</f>
        <v>#DIV/0!</v>
      </c>
      <c r="J47" s="96">
        <f>SUM(J41:J46)</f>
        <v>0</v>
      </c>
      <c r="K47" s="100" t="e">
        <f>J47/$J$8</f>
        <v>#DIV/0!</v>
      </c>
    </row>
    <row r="48" spans="1:11" ht="30.75" thickBot="1" x14ac:dyDescent="0.3">
      <c r="A48" s="81" t="s">
        <v>42</v>
      </c>
      <c r="B48" s="82"/>
      <c r="C48" s="82"/>
      <c r="D48" s="82"/>
      <c r="E48" s="82"/>
      <c r="F48" s="83"/>
      <c r="G48" s="84"/>
      <c r="J48" s="98" t="s">
        <v>111</v>
      </c>
      <c r="K48" s="105" t="s">
        <v>1</v>
      </c>
    </row>
    <row r="49" spans="1:11" x14ac:dyDescent="0.25">
      <c r="A49" s="14" t="s">
        <v>43</v>
      </c>
      <c r="B49" s="32"/>
      <c r="C49" s="32"/>
      <c r="D49" s="32"/>
      <c r="E49" s="32"/>
      <c r="F49" s="33"/>
      <c r="G49" s="34"/>
      <c r="J49" s="93">
        <f t="shared" ref="J49:J54" si="11">+B49+D49+F49</f>
        <v>0</v>
      </c>
      <c r="K49" s="103"/>
    </row>
    <row r="50" spans="1:11" x14ac:dyDescent="0.25">
      <c r="A50" s="18" t="s">
        <v>44</v>
      </c>
      <c r="B50" s="22"/>
      <c r="C50" s="22"/>
      <c r="D50" s="22"/>
      <c r="E50" s="22"/>
      <c r="F50" s="23"/>
      <c r="G50" s="24"/>
      <c r="J50" s="93">
        <f t="shared" si="11"/>
        <v>0</v>
      </c>
      <c r="K50" s="99"/>
    </row>
    <row r="51" spans="1:11" x14ac:dyDescent="0.25">
      <c r="A51" s="18" t="s">
        <v>45</v>
      </c>
      <c r="B51" s="22"/>
      <c r="C51" s="22"/>
      <c r="D51" s="22"/>
      <c r="E51" s="22"/>
      <c r="F51" s="23"/>
      <c r="G51" s="24"/>
      <c r="J51" s="93">
        <f t="shared" si="11"/>
        <v>0</v>
      </c>
      <c r="K51" s="99"/>
    </row>
    <row r="52" spans="1:11" x14ac:dyDescent="0.25">
      <c r="A52" s="18" t="s">
        <v>46</v>
      </c>
      <c r="B52" s="22"/>
      <c r="C52" s="22"/>
      <c r="D52" s="22"/>
      <c r="E52" s="22"/>
      <c r="F52" s="23"/>
      <c r="G52" s="24"/>
      <c r="J52" s="93">
        <f t="shared" si="11"/>
        <v>0</v>
      </c>
      <c r="K52" s="99"/>
    </row>
    <row r="53" spans="1:11" x14ac:dyDescent="0.25">
      <c r="A53" s="18" t="s">
        <v>47</v>
      </c>
      <c r="B53" s="22"/>
      <c r="C53" s="22"/>
      <c r="D53" s="22"/>
      <c r="E53" s="22"/>
      <c r="F53" s="23"/>
      <c r="G53" s="24"/>
      <c r="J53" s="93">
        <f t="shared" si="11"/>
        <v>0</v>
      </c>
      <c r="K53" s="99"/>
    </row>
    <row r="54" spans="1:11" ht="15.75" thickBot="1" x14ac:dyDescent="0.3">
      <c r="A54" s="25" t="s">
        <v>48</v>
      </c>
      <c r="B54" s="26"/>
      <c r="C54" s="26"/>
      <c r="D54" s="26"/>
      <c r="E54" s="26"/>
      <c r="F54" s="27"/>
      <c r="G54" s="28"/>
      <c r="J54" s="93">
        <f t="shared" si="11"/>
        <v>0</v>
      </c>
      <c r="K54" s="104"/>
    </row>
    <row r="55" spans="1:11" ht="15.75" thickBot="1" x14ac:dyDescent="0.3">
      <c r="A55" s="71" t="s">
        <v>49</v>
      </c>
      <c r="B55" s="72">
        <f>SUM(B49:B54)</f>
        <v>0</v>
      </c>
      <c r="C55" s="73" t="e">
        <f>B55/$B$8</f>
        <v>#DIV/0!</v>
      </c>
      <c r="D55" s="72">
        <f t="shared" ref="D55:F55" si="12">SUM(D49:D54)</f>
        <v>0</v>
      </c>
      <c r="E55" s="73" t="e">
        <f>D55/$D$8</f>
        <v>#DIV/0!</v>
      </c>
      <c r="F55" s="74">
        <f t="shared" si="12"/>
        <v>0</v>
      </c>
      <c r="G55" s="75" t="e">
        <f>F55/$F$8</f>
        <v>#DIV/0!</v>
      </c>
      <c r="J55" s="96">
        <f>SUM(J49:J54)</f>
        <v>0</v>
      </c>
      <c r="K55" s="100" t="e">
        <f>J55/$J$8</f>
        <v>#DIV/0!</v>
      </c>
    </row>
    <row r="56" spans="1:11" ht="30.75" thickBot="1" x14ac:dyDescent="0.3">
      <c r="A56" s="81" t="s">
        <v>50</v>
      </c>
      <c r="B56" s="82"/>
      <c r="C56" s="82"/>
      <c r="D56" s="82"/>
      <c r="E56" s="82"/>
      <c r="F56" s="83"/>
      <c r="G56" s="84"/>
      <c r="J56" s="98" t="s">
        <v>111</v>
      </c>
      <c r="K56" s="105" t="s">
        <v>1</v>
      </c>
    </row>
    <row r="57" spans="1:11" x14ac:dyDescent="0.25">
      <c r="A57" s="14" t="s">
        <v>51</v>
      </c>
      <c r="B57" s="32"/>
      <c r="C57" s="32"/>
      <c r="D57" s="32"/>
      <c r="E57" s="32"/>
      <c r="F57" s="33"/>
      <c r="G57" s="34"/>
      <c r="J57" s="93">
        <f t="shared" ref="J57:J60" si="13">+B57+D57+F57</f>
        <v>0</v>
      </c>
      <c r="K57" s="103"/>
    </row>
    <row r="58" spans="1:11" x14ac:dyDescent="0.25">
      <c r="A58" s="18" t="s">
        <v>52</v>
      </c>
      <c r="B58" s="22"/>
      <c r="C58" s="22"/>
      <c r="D58" s="22"/>
      <c r="E58" s="22"/>
      <c r="F58" s="23"/>
      <c r="G58" s="24"/>
      <c r="J58" s="93">
        <f t="shared" si="13"/>
        <v>0</v>
      </c>
      <c r="K58" s="99"/>
    </row>
    <row r="59" spans="1:11" x14ac:dyDescent="0.25">
      <c r="A59" s="18" t="s">
        <v>53</v>
      </c>
      <c r="B59" s="22"/>
      <c r="C59" s="22"/>
      <c r="D59" s="22"/>
      <c r="E59" s="22"/>
      <c r="F59" s="23"/>
      <c r="G59" s="24"/>
      <c r="J59" s="93">
        <f t="shared" si="13"/>
        <v>0</v>
      </c>
      <c r="K59" s="99"/>
    </row>
    <row r="60" spans="1:11" ht="15.75" thickBot="1" x14ac:dyDescent="0.3">
      <c r="A60" s="25" t="s">
        <v>54</v>
      </c>
      <c r="B60" s="26"/>
      <c r="C60" s="26"/>
      <c r="D60" s="26"/>
      <c r="E60" s="26"/>
      <c r="F60" s="27"/>
      <c r="G60" s="28"/>
      <c r="J60" s="93">
        <f t="shared" si="13"/>
        <v>0</v>
      </c>
      <c r="K60" s="104"/>
    </row>
    <row r="61" spans="1:11" ht="15.75" thickBot="1" x14ac:dyDescent="0.3">
      <c r="A61" s="71" t="s">
        <v>55</v>
      </c>
      <c r="B61" s="72">
        <f>SUM(B57:B60)</f>
        <v>0</v>
      </c>
      <c r="C61" s="73" t="e">
        <f>B61/$B$8</f>
        <v>#DIV/0!</v>
      </c>
      <c r="D61" s="72">
        <f t="shared" ref="D61:F61" si="14">SUM(D57:D60)</f>
        <v>0</v>
      </c>
      <c r="E61" s="73" t="e">
        <f>D61/$D$8</f>
        <v>#DIV/0!</v>
      </c>
      <c r="F61" s="74">
        <f t="shared" si="14"/>
        <v>0</v>
      </c>
      <c r="G61" s="75" t="e">
        <f>F61/$F$8</f>
        <v>#DIV/0!</v>
      </c>
      <c r="J61" s="96">
        <f>SUM(J57:J60)</f>
        <v>0</v>
      </c>
      <c r="K61" s="100" t="e">
        <f>J61/$J$8</f>
        <v>#DIV/0!</v>
      </c>
    </row>
    <row r="62" spans="1:11" ht="30.75" thickBot="1" x14ac:dyDescent="0.3">
      <c r="A62" s="71" t="s">
        <v>56</v>
      </c>
      <c r="B62" s="72"/>
      <c r="C62" s="72"/>
      <c r="D62" s="72"/>
      <c r="E62" s="72"/>
      <c r="F62" s="74"/>
      <c r="G62" s="80"/>
      <c r="J62" s="98" t="s">
        <v>111</v>
      </c>
      <c r="K62" s="105" t="s">
        <v>1</v>
      </c>
    </row>
    <row r="63" spans="1:11" x14ac:dyDescent="0.25">
      <c r="A63" s="14" t="s">
        <v>57</v>
      </c>
      <c r="B63" s="32"/>
      <c r="C63" s="32"/>
      <c r="D63" s="32"/>
      <c r="E63" s="32"/>
      <c r="F63" s="33"/>
      <c r="G63" s="34"/>
      <c r="J63" s="93">
        <f t="shared" ref="J63:J70" si="15">+B63+D63+F63</f>
        <v>0</v>
      </c>
      <c r="K63" s="103"/>
    </row>
    <row r="64" spans="1:11" x14ac:dyDescent="0.25">
      <c r="A64" s="18" t="s">
        <v>58</v>
      </c>
      <c r="B64" s="22"/>
      <c r="C64" s="22"/>
      <c r="D64" s="22"/>
      <c r="E64" s="22"/>
      <c r="F64" s="23"/>
      <c r="G64" s="24"/>
      <c r="J64" s="93">
        <f t="shared" si="15"/>
        <v>0</v>
      </c>
      <c r="K64" s="99"/>
    </row>
    <row r="65" spans="1:11" x14ac:dyDescent="0.25">
      <c r="A65" s="18" t="s">
        <v>59</v>
      </c>
      <c r="B65" s="22"/>
      <c r="C65" s="22"/>
      <c r="D65" s="22"/>
      <c r="E65" s="22"/>
      <c r="F65" s="23"/>
      <c r="G65" s="24"/>
      <c r="J65" s="93">
        <f t="shared" si="15"/>
        <v>0</v>
      </c>
      <c r="K65" s="99"/>
    </row>
    <row r="66" spans="1:11" x14ac:dyDescent="0.25">
      <c r="A66" s="18" t="s">
        <v>60</v>
      </c>
      <c r="B66" s="22"/>
      <c r="C66" s="22"/>
      <c r="D66" s="22"/>
      <c r="E66" s="22"/>
      <c r="F66" s="23"/>
      <c r="G66" s="24"/>
      <c r="J66" s="93">
        <f t="shared" si="15"/>
        <v>0</v>
      </c>
      <c r="K66" s="99"/>
    </row>
    <row r="67" spans="1:11" x14ac:dyDescent="0.25">
      <c r="A67" s="18" t="s">
        <v>61</v>
      </c>
      <c r="B67" s="22"/>
      <c r="C67" s="22"/>
      <c r="D67" s="22"/>
      <c r="E67" s="22"/>
      <c r="F67" s="23"/>
      <c r="G67" s="24"/>
      <c r="J67" s="93">
        <f t="shared" si="15"/>
        <v>0</v>
      </c>
      <c r="K67" s="99"/>
    </row>
    <row r="68" spans="1:11" x14ac:dyDescent="0.25">
      <c r="A68" s="18" t="s">
        <v>62</v>
      </c>
      <c r="B68" s="22"/>
      <c r="C68" s="22"/>
      <c r="D68" s="22"/>
      <c r="E68" s="22"/>
      <c r="F68" s="23"/>
      <c r="G68" s="24"/>
      <c r="J68" s="93">
        <f t="shared" si="15"/>
        <v>0</v>
      </c>
      <c r="K68" s="99"/>
    </row>
    <row r="69" spans="1:11" x14ac:dyDescent="0.25">
      <c r="A69" s="18" t="s">
        <v>63</v>
      </c>
      <c r="B69" s="22"/>
      <c r="C69" s="22"/>
      <c r="D69" s="22"/>
      <c r="E69" s="22"/>
      <c r="F69" s="23"/>
      <c r="G69" s="24"/>
      <c r="J69" s="93">
        <f t="shared" si="15"/>
        <v>0</v>
      </c>
      <c r="K69" s="99"/>
    </row>
    <row r="70" spans="1:11" ht="15.75" thickBot="1" x14ac:dyDescent="0.3">
      <c r="A70" s="25" t="s">
        <v>64</v>
      </c>
      <c r="B70" s="26"/>
      <c r="C70" s="26"/>
      <c r="D70" s="26"/>
      <c r="E70" s="26"/>
      <c r="F70" s="27"/>
      <c r="G70" s="28"/>
      <c r="J70" s="93">
        <f t="shared" si="15"/>
        <v>0</v>
      </c>
      <c r="K70" s="104"/>
    </row>
    <row r="71" spans="1:11" ht="15.75" thickBot="1" x14ac:dyDescent="0.3">
      <c r="A71" s="71" t="s">
        <v>65</v>
      </c>
      <c r="B71" s="72">
        <f>SUM(B63:B70)</f>
        <v>0</v>
      </c>
      <c r="C71" s="73" t="e">
        <f>B71/$B$8</f>
        <v>#DIV/0!</v>
      </c>
      <c r="D71" s="72">
        <f t="shared" ref="D71:F71" si="16">SUM(D63:D70)</f>
        <v>0</v>
      </c>
      <c r="E71" s="73" t="e">
        <f>D71/$D$8</f>
        <v>#DIV/0!</v>
      </c>
      <c r="F71" s="74">
        <f t="shared" si="16"/>
        <v>0</v>
      </c>
      <c r="G71" s="75" t="e">
        <f>F71/$F$8</f>
        <v>#DIV/0!</v>
      </c>
      <c r="J71" s="96">
        <f>SUM(J63:J70)</f>
        <v>0</v>
      </c>
      <c r="K71" s="100" t="e">
        <f>J71/$J$8</f>
        <v>#DIV/0!</v>
      </c>
    </row>
    <row r="72" spans="1:11" ht="30.75" thickBot="1" x14ac:dyDescent="0.3">
      <c r="A72" s="71" t="s">
        <v>66</v>
      </c>
      <c r="B72" s="72"/>
      <c r="C72" s="72"/>
      <c r="D72" s="72"/>
      <c r="E72" s="72"/>
      <c r="F72" s="74"/>
      <c r="G72" s="80"/>
      <c r="J72" s="98" t="s">
        <v>111</v>
      </c>
      <c r="K72" s="105" t="s">
        <v>1</v>
      </c>
    </row>
    <row r="73" spans="1:11" x14ac:dyDescent="0.25">
      <c r="A73" s="14" t="s">
        <v>67</v>
      </c>
      <c r="B73" s="32"/>
      <c r="C73" s="32"/>
      <c r="D73" s="32"/>
      <c r="E73" s="32"/>
      <c r="F73" s="33"/>
      <c r="G73" s="34"/>
      <c r="J73" s="93">
        <f t="shared" ref="J73:J79" si="17">+B73+D73+F73</f>
        <v>0</v>
      </c>
      <c r="K73" s="103"/>
    </row>
    <row r="74" spans="1:11" x14ac:dyDescent="0.25">
      <c r="A74" s="18" t="s">
        <v>68</v>
      </c>
      <c r="B74" s="22"/>
      <c r="C74" s="22"/>
      <c r="D74" s="22"/>
      <c r="E74" s="22"/>
      <c r="F74" s="23"/>
      <c r="G74" s="24"/>
      <c r="J74" s="93">
        <f t="shared" si="17"/>
        <v>0</v>
      </c>
      <c r="K74" s="99"/>
    </row>
    <row r="75" spans="1:11" x14ac:dyDescent="0.25">
      <c r="A75" s="18" t="s">
        <v>69</v>
      </c>
      <c r="B75" s="22"/>
      <c r="C75" s="22"/>
      <c r="D75" s="22"/>
      <c r="E75" s="22"/>
      <c r="F75" s="23"/>
      <c r="G75" s="24"/>
      <c r="J75" s="93">
        <f t="shared" si="17"/>
        <v>0</v>
      </c>
      <c r="K75" s="99"/>
    </row>
    <row r="76" spans="1:11" x14ac:dyDescent="0.25">
      <c r="A76" s="18" t="s">
        <v>70</v>
      </c>
      <c r="B76" s="22"/>
      <c r="C76" s="22"/>
      <c r="D76" s="22"/>
      <c r="E76" s="22"/>
      <c r="F76" s="23"/>
      <c r="G76" s="24"/>
      <c r="J76" s="93">
        <f t="shared" si="17"/>
        <v>0</v>
      </c>
      <c r="K76" s="99"/>
    </row>
    <row r="77" spans="1:11" x14ac:dyDescent="0.25">
      <c r="A77" s="18" t="s">
        <v>71</v>
      </c>
      <c r="B77" s="22"/>
      <c r="C77" s="22"/>
      <c r="D77" s="22"/>
      <c r="E77" s="22"/>
      <c r="F77" s="23"/>
      <c r="G77" s="24"/>
      <c r="J77" s="93">
        <f t="shared" si="17"/>
        <v>0</v>
      </c>
      <c r="K77" s="99"/>
    </row>
    <row r="78" spans="1:11" x14ac:dyDescent="0.25">
      <c r="A78" s="18" t="s">
        <v>72</v>
      </c>
      <c r="B78" s="22"/>
      <c r="C78" s="22"/>
      <c r="D78" s="22"/>
      <c r="E78" s="22"/>
      <c r="F78" s="23"/>
      <c r="G78" s="24"/>
      <c r="J78" s="93">
        <f t="shared" si="17"/>
        <v>0</v>
      </c>
      <c r="K78" s="99"/>
    </row>
    <row r="79" spans="1:11" ht="15.75" thickBot="1" x14ac:dyDescent="0.3">
      <c r="A79" s="25" t="s">
        <v>73</v>
      </c>
      <c r="B79" s="35"/>
      <c r="C79" s="35"/>
      <c r="D79" s="35"/>
      <c r="E79" s="35"/>
      <c r="F79" s="36"/>
      <c r="G79" s="37"/>
      <c r="J79" s="93">
        <f t="shared" si="17"/>
        <v>0</v>
      </c>
      <c r="K79" s="104"/>
    </row>
    <row r="80" spans="1:11" ht="15.75" thickBot="1" x14ac:dyDescent="0.3">
      <c r="A80" s="71" t="s">
        <v>74</v>
      </c>
      <c r="B80" s="85">
        <f>SUM(B73:B79)</f>
        <v>0</v>
      </c>
      <c r="C80" s="86" t="e">
        <f>B80/$B$8</f>
        <v>#DIV/0!</v>
      </c>
      <c r="D80" s="85">
        <f t="shared" ref="D80:F80" si="18">SUM(D73:D79)</f>
        <v>0</v>
      </c>
      <c r="E80" s="86" t="e">
        <f>D80/$D$8</f>
        <v>#DIV/0!</v>
      </c>
      <c r="F80" s="87">
        <f t="shared" si="18"/>
        <v>0</v>
      </c>
      <c r="G80" s="88" t="e">
        <f>F80/$F$8</f>
        <v>#DIV/0!</v>
      </c>
      <c r="J80" s="96">
        <f>SUM(J73:J79)</f>
        <v>0</v>
      </c>
      <c r="K80" s="100" t="e">
        <f>J80/$J$8</f>
        <v>#DIV/0!</v>
      </c>
    </row>
    <row r="81" spans="1:11" ht="30.75" thickBot="1" x14ac:dyDescent="0.3">
      <c r="A81" s="71" t="s">
        <v>75</v>
      </c>
      <c r="B81" s="85"/>
      <c r="C81" s="85"/>
      <c r="D81" s="85"/>
      <c r="E81" s="85"/>
      <c r="F81" s="87"/>
      <c r="G81" s="89"/>
      <c r="J81" s="98" t="s">
        <v>111</v>
      </c>
      <c r="K81" s="105" t="s">
        <v>1</v>
      </c>
    </row>
    <row r="82" spans="1:11" x14ac:dyDescent="0.25">
      <c r="A82" s="14" t="s">
        <v>76</v>
      </c>
      <c r="B82" s="15"/>
      <c r="C82" s="15"/>
      <c r="D82" s="15"/>
      <c r="E82" s="15"/>
      <c r="F82" s="16"/>
      <c r="G82" s="17"/>
      <c r="J82" s="93">
        <f t="shared" ref="J82:J87" si="19">+B82+D82+F82</f>
        <v>0</v>
      </c>
      <c r="K82" s="103"/>
    </row>
    <row r="83" spans="1:11" x14ac:dyDescent="0.25">
      <c r="A83" s="18" t="s">
        <v>77</v>
      </c>
      <c r="B83" s="19"/>
      <c r="C83" s="19"/>
      <c r="D83" s="19"/>
      <c r="E83" s="19"/>
      <c r="F83" s="20"/>
      <c r="G83" s="21"/>
      <c r="J83" s="93">
        <f t="shared" si="19"/>
        <v>0</v>
      </c>
      <c r="K83" s="99"/>
    </row>
    <row r="84" spans="1:11" x14ac:dyDescent="0.25">
      <c r="A84" s="18" t="s">
        <v>78</v>
      </c>
      <c r="B84" s="19"/>
      <c r="C84" s="19"/>
      <c r="D84" s="19"/>
      <c r="E84" s="19"/>
      <c r="F84" s="20"/>
      <c r="G84" s="21"/>
      <c r="J84" s="93">
        <f t="shared" si="19"/>
        <v>0</v>
      </c>
      <c r="K84" s="99"/>
    </row>
    <row r="85" spans="1:11" x14ac:dyDescent="0.25">
      <c r="A85" s="18" t="s">
        <v>79</v>
      </c>
      <c r="B85" s="19"/>
      <c r="C85" s="19"/>
      <c r="D85" s="19"/>
      <c r="E85" s="19"/>
      <c r="F85" s="20"/>
      <c r="G85" s="21"/>
      <c r="J85" s="93">
        <f t="shared" si="19"/>
        <v>0</v>
      </c>
      <c r="K85" s="99"/>
    </row>
    <row r="86" spans="1:11" x14ac:dyDescent="0.25">
      <c r="A86" s="18" t="s">
        <v>80</v>
      </c>
      <c r="B86" s="19"/>
      <c r="C86" s="19"/>
      <c r="D86" s="19"/>
      <c r="E86" s="19"/>
      <c r="F86" s="20"/>
      <c r="G86" s="21"/>
      <c r="J86" s="93">
        <f t="shared" si="19"/>
        <v>0</v>
      </c>
      <c r="K86" s="99"/>
    </row>
    <row r="87" spans="1:11" ht="15.75" thickBot="1" x14ac:dyDescent="0.3">
      <c r="A87" s="25" t="s">
        <v>81</v>
      </c>
      <c r="B87" s="35"/>
      <c r="C87" s="35"/>
      <c r="D87" s="35"/>
      <c r="E87" s="35"/>
      <c r="F87" s="36"/>
      <c r="G87" s="37"/>
      <c r="J87" s="93">
        <f t="shared" si="19"/>
        <v>0</v>
      </c>
      <c r="K87" s="104"/>
    </row>
    <row r="88" spans="1:11" ht="15.75" thickBot="1" x14ac:dyDescent="0.3">
      <c r="A88" s="71" t="s">
        <v>82</v>
      </c>
      <c r="B88" s="85">
        <f>SUM(B82:B87)</f>
        <v>0</v>
      </c>
      <c r="C88" s="86" t="e">
        <f>B88/$B$8</f>
        <v>#DIV/0!</v>
      </c>
      <c r="D88" s="85">
        <f t="shared" ref="D88:F88" si="20">SUM(D82:D87)</f>
        <v>0</v>
      </c>
      <c r="E88" s="86" t="e">
        <f>D88/$D$8</f>
        <v>#DIV/0!</v>
      </c>
      <c r="F88" s="87">
        <f t="shared" si="20"/>
        <v>0</v>
      </c>
      <c r="G88" s="88" t="e">
        <f>F88/$F$8</f>
        <v>#DIV/0!</v>
      </c>
      <c r="J88" s="96">
        <f>SUM(J82:J87)</f>
        <v>0</v>
      </c>
      <c r="K88" s="100" t="e">
        <f>J88/$J$8</f>
        <v>#DIV/0!</v>
      </c>
    </row>
    <row r="89" spans="1:11" ht="15.75" thickBot="1" x14ac:dyDescent="0.3">
      <c r="A89" s="59"/>
      <c r="B89" s="47"/>
      <c r="C89" s="60"/>
      <c r="D89" s="47"/>
      <c r="E89" s="60"/>
      <c r="F89" s="47"/>
      <c r="G89" s="61"/>
    </row>
    <row r="90" spans="1:11" ht="30.75" thickBot="1" x14ac:dyDescent="0.3">
      <c r="A90" s="158" t="s">
        <v>83</v>
      </c>
      <c r="B90" s="159"/>
      <c r="C90" s="159"/>
      <c r="D90" s="159"/>
      <c r="E90" s="159"/>
      <c r="F90" s="159"/>
      <c r="G90" s="160"/>
      <c r="J90" s="98" t="s">
        <v>111</v>
      </c>
      <c r="K90" s="105" t="s">
        <v>1</v>
      </c>
    </row>
    <row r="91" spans="1:11" x14ac:dyDescent="0.25">
      <c r="A91" s="38" t="s">
        <v>84</v>
      </c>
      <c r="B91" s="39"/>
      <c r="C91" s="39"/>
      <c r="D91" s="39"/>
      <c r="E91" s="39"/>
      <c r="F91" s="40"/>
      <c r="G91" s="41"/>
      <c r="J91" s="93">
        <f t="shared" ref="J91:J102" si="21">+B91+D91+F91</f>
        <v>0</v>
      </c>
      <c r="K91" s="103"/>
    </row>
    <row r="92" spans="1:11" x14ac:dyDescent="0.25">
      <c r="A92" s="42" t="s">
        <v>85</v>
      </c>
      <c r="B92" s="43"/>
      <c r="C92" s="43"/>
      <c r="D92" s="43"/>
      <c r="E92" s="43"/>
      <c r="F92" s="44"/>
      <c r="G92" s="45"/>
      <c r="J92" s="93">
        <f t="shared" si="21"/>
        <v>0</v>
      </c>
      <c r="K92" s="99"/>
    </row>
    <row r="93" spans="1:11" x14ac:dyDescent="0.25">
      <c r="A93" s="42" t="s">
        <v>86</v>
      </c>
      <c r="B93" s="43"/>
      <c r="C93" s="43"/>
      <c r="D93" s="43"/>
      <c r="E93" s="43"/>
      <c r="F93" s="44"/>
      <c r="G93" s="45"/>
      <c r="J93" s="93">
        <f t="shared" si="21"/>
        <v>0</v>
      </c>
      <c r="K93" s="99"/>
    </row>
    <row r="94" spans="1:11" x14ac:dyDescent="0.25">
      <c r="A94" s="42" t="s">
        <v>87</v>
      </c>
      <c r="B94" s="43"/>
      <c r="C94" s="43"/>
      <c r="D94" s="43"/>
      <c r="E94" s="43"/>
      <c r="F94" s="44"/>
      <c r="G94" s="45"/>
      <c r="J94" s="93">
        <f t="shared" si="21"/>
        <v>0</v>
      </c>
      <c r="K94" s="99"/>
    </row>
    <row r="95" spans="1:11" x14ac:dyDescent="0.25">
      <c r="A95" s="42" t="s">
        <v>88</v>
      </c>
      <c r="B95" s="43"/>
      <c r="C95" s="43"/>
      <c r="D95" s="43"/>
      <c r="E95" s="43"/>
      <c r="F95" s="44"/>
      <c r="G95" s="45"/>
      <c r="J95" s="93">
        <f t="shared" si="21"/>
        <v>0</v>
      </c>
      <c r="K95" s="99"/>
    </row>
    <row r="96" spans="1:11" x14ac:dyDescent="0.25">
      <c r="A96" s="42" t="s">
        <v>89</v>
      </c>
      <c r="B96" s="43"/>
      <c r="C96" s="43"/>
      <c r="D96" s="43"/>
      <c r="E96" s="43"/>
      <c r="F96" s="44"/>
      <c r="G96" s="45"/>
      <c r="J96" s="93">
        <f t="shared" si="21"/>
        <v>0</v>
      </c>
      <c r="K96" s="99"/>
    </row>
    <row r="97" spans="1:11" x14ac:dyDescent="0.25">
      <c r="A97" s="42" t="s">
        <v>90</v>
      </c>
      <c r="B97" s="43"/>
      <c r="C97" s="43"/>
      <c r="D97" s="43"/>
      <c r="E97" s="43"/>
      <c r="F97" s="44"/>
      <c r="G97" s="45"/>
      <c r="J97" s="93">
        <f t="shared" si="21"/>
        <v>0</v>
      </c>
      <c r="K97" s="99"/>
    </row>
    <row r="98" spans="1:11" x14ac:dyDescent="0.25">
      <c r="A98" s="42" t="s">
        <v>91</v>
      </c>
      <c r="B98" s="43"/>
      <c r="C98" s="43"/>
      <c r="D98" s="43"/>
      <c r="E98" s="43"/>
      <c r="F98" s="44"/>
      <c r="G98" s="45"/>
      <c r="J98" s="93">
        <f t="shared" si="21"/>
        <v>0</v>
      </c>
      <c r="K98" s="99"/>
    </row>
    <row r="99" spans="1:11" x14ac:dyDescent="0.25">
      <c r="A99" s="38" t="s">
        <v>92</v>
      </c>
      <c r="B99" s="39"/>
      <c r="C99" s="39"/>
      <c r="D99" s="39"/>
      <c r="E99" s="39"/>
      <c r="F99" s="40"/>
      <c r="G99" s="45"/>
      <c r="J99" s="93">
        <f t="shared" si="21"/>
        <v>0</v>
      </c>
      <c r="K99" s="99"/>
    </row>
    <row r="100" spans="1:11" x14ac:dyDescent="0.25">
      <c r="A100" s="14" t="s">
        <v>93</v>
      </c>
      <c r="B100" s="15"/>
      <c r="C100" s="15"/>
      <c r="D100" s="15"/>
      <c r="E100" s="15"/>
      <c r="F100" s="16"/>
      <c r="G100" s="21"/>
      <c r="J100" s="93">
        <f t="shared" si="21"/>
        <v>0</v>
      </c>
      <c r="K100" s="99"/>
    </row>
    <row r="101" spans="1:11" x14ac:dyDescent="0.25">
      <c r="A101" s="18" t="s">
        <v>94</v>
      </c>
      <c r="B101" s="19"/>
      <c r="C101" s="19"/>
      <c r="D101" s="19"/>
      <c r="E101" s="19"/>
      <c r="F101" s="20"/>
      <c r="G101" s="21"/>
      <c r="J101" s="93">
        <f t="shared" si="21"/>
        <v>0</v>
      </c>
      <c r="K101" s="99"/>
    </row>
    <row r="102" spans="1:11" ht="15.75" thickBot="1" x14ac:dyDescent="0.3">
      <c r="A102" s="25" t="s">
        <v>95</v>
      </c>
      <c r="B102" s="35"/>
      <c r="C102" s="35"/>
      <c r="D102" s="35"/>
      <c r="E102" s="35"/>
      <c r="F102" s="36"/>
      <c r="G102" s="37"/>
      <c r="J102" s="93">
        <f t="shared" si="21"/>
        <v>0</v>
      </c>
      <c r="K102" s="104"/>
    </row>
    <row r="103" spans="1:11" ht="15.75" thickBot="1" x14ac:dyDescent="0.3">
      <c r="A103" s="71" t="s">
        <v>96</v>
      </c>
      <c r="B103" s="85">
        <f>SUM(B91:B102)</f>
        <v>0</v>
      </c>
      <c r="C103" s="86" t="e">
        <f>B103/$B$8</f>
        <v>#DIV/0!</v>
      </c>
      <c r="D103" s="85">
        <f t="shared" ref="D103:F103" si="22">SUM(D91:D102)</f>
        <v>0</v>
      </c>
      <c r="E103" s="86" t="e">
        <f>D103/$D$8</f>
        <v>#DIV/0!</v>
      </c>
      <c r="F103" s="87">
        <f t="shared" si="22"/>
        <v>0</v>
      </c>
      <c r="G103" s="88" t="e">
        <f>F103/$F$8</f>
        <v>#DIV/0!</v>
      </c>
      <c r="J103" s="96">
        <f>SUM(J91:J102)</f>
        <v>0</v>
      </c>
      <c r="K103" s="100" t="e">
        <f>J103/$J$8</f>
        <v>#DIV/0!</v>
      </c>
    </row>
    <row r="104" spans="1:11" ht="15.75" thickBot="1" x14ac:dyDescent="0.3">
      <c r="A104" s="46"/>
      <c r="B104" s="47"/>
      <c r="C104" s="47"/>
      <c r="D104" s="47"/>
      <c r="E104" s="47"/>
      <c r="F104" s="47"/>
      <c r="G104" s="47"/>
    </row>
    <row r="105" spans="1:11" ht="30.75" thickBot="1" x14ac:dyDescent="0.3">
      <c r="A105" s="46"/>
      <c r="B105" s="47"/>
      <c r="C105" s="47"/>
      <c r="D105" s="47"/>
      <c r="E105" s="47"/>
      <c r="F105" s="47"/>
      <c r="G105" s="47"/>
      <c r="J105" s="98" t="s">
        <v>111</v>
      </c>
      <c r="K105" s="105" t="s">
        <v>1</v>
      </c>
    </row>
    <row r="106" spans="1:11" ht="15.75" thickBot="1" x14ac:dyDescent="0.3">
      <c r="A106" s="48" t="s">
        <v>97</v>
      </c>
      <c r="B106" s="49">
        <f>B16+B25+B31+B39+B47+B55+B61+B71+B80+B88++B103</f>
        <v>0</v>
      </c>
      <c r="C106" s="50" t="e">
        <f>B106/$B$8</f>
        <v>#DIV/0!</v>
      </c>
      <c r="D106" s="49">
        <f>D16+D25+D31+D39+D47+D55+D61+D71+D80+D88++D103</f>
        <v>0</v>
      </c>
      <c r="E106" s="50" t="e">
        <f>D106/$D$8</f>
        <v>#DIV/0!</v>
      </c>
      <c r="F106" s="49">
        <f>F16+F25+F31+F39+F47+F55+F61+F71+F80+F88++F103</f>
        <v>0</v>
      </c>
      <c r="G106" s="50" t="e">
        <f>F106/$F$8</f>
        <v>#DIV/0!</v>
      </c>
      <c r="J106" s="96">
        <f>+J103+J88+J80+J71+J61+J55+J47+J39+J31+J25+J16</f>
        <v>0</v>
      </c>
      <c r="K106" s="100" t="e">
        <f>J106/$J$8</f>
        <v>#DIV/0!</v>
      </c>
    </row>
    <row r="107" spans="1:11" ht="15.75" thickBot="1" x14ac:dyDescent="0.3">
      <c r="A107" s="90" t="s">
        <v>98</v>
      </c>
      <c r="B107" s="51">
        <f>B8-B106</f>
        <v>0</v>
      </c>
      <c r="C107" s="51"/>
      <c r="D107" s="51">
        <f>D8-D106</f>
        <v>0</v>
      </c>
      <c r="E107" s="51"/>
      <c r="F107" s="51">
        <f>F8-F106</f>
        <v>0</v>
      </c>
      <c r="G107" s="51"/>
      <c r="J107" s="106">
        <f>+J106-J8</f>
        <v>0</v>
      </c>
    </row>
  </sheetData>
  <mergeCells count="19">
    <mergeCell ref="C5:C7"/>
    <mergeCell ref="E5:E7"/>
    <mergeCell ref="G5:G7"/>
    <mergeCell ref="B3:B4"/>
    <mergeCell ref="C3:C4"/>
    <mergeCell ref="D3:D4"/>
    <mergeCell ref="E3:E4"/>
    <mergeCell ref="F3:F4"/>
    <mergeCell ref="G3:G4"/>
    <mergeCell ref="A10:G10"/>
    <mergeCell ref="A18:G18"/>
    <mergeCell ref="A27:G27"/>
    <mergeCell ref="A33:G33"/>
    <mergeCell ref="A90:G90"/>
    <mergeCell ref="J3:J4"/>
    <mergeCell ref="K3:K4"/>
    <mergeCell ref="K5:K7"/>
    <mergeCell ref="K11:K15"/>
    <mergeCell ref="K19:K24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O107"/>
  <sheetViews>
    <sheetView zoomScaleNormal="100" workbookViewId="0">
      <selection activeCell="C1" sqref="C1"/>
    </sheetView>
  </sheetViews>
  <sheetFormatPr baseColWidth="10" defaultColWidth="9.140625" defaultRowHeight="15" x14ac:dyDescent="0.25"/>
  <cols>
    <col min="1" max="1" width="41.28515625" style="1" customWidth="1"/>
    <col min="2" max="2" width="19.85546875" style="1" customWidth="1"/>
    <col min="3" max="3" width="17.42578125" style="1" customWidth="1"/>
    <col min="4" max="4" width="15.5703125" style="1" customWidth="1"/>
    <col min="5" max="5" width="17.42578125" style="1" customWidth="1"/>
    <col min="6" max="6" width="21.42578125" style="1" customWidth="1"/>
    <col min="7" max="7" width="17.42578125" style="1" customWidth="1"/>
    <col min="8" max="9" width="9.140625" style="1"/>
    <col min="10" max="10" width="15.85546875" style="1" customWidth="1"/>
    <col min="11" max="11" width="16" style="1" customWidth="1"/>
    <col min="12" max="16384" width="9.140625" style="1"/>
  </cols>
  <sheetData>
    <row r="1" spans="1:11" ht="44.25" x14ac:dyDescent="0.55000000000000004">
      <c r="A1" s="2" t="s">
        <v>109</v>
      </c>
      <c r="B1" s="3"/>
      <c r="C1" s="3"/>
      <c r="D1" s="3"/>
      <c r="E1" s="3"/>
      <c r="F1" s="4"/>
      <c r="G1" s="3"/>
    </row>
    <row r="2" spans="1:11" ht="45" thickBot="1" x14ac:dyDescent="0.6">
      <c r="A2" s="2">
        <v>2024</v>
      </c>
      <c r="B2" s="4"/>
      <c r="C2" s="4"/>
      <c r="D2" s="4"/>
      <c r="E2" s="4"/>
      <c r="F2" s="4"/>
      <c r="G2" s="4"/>
    </row>
    <row r="3" spans="1:11" ht="15" customHeight="1" x14ac:dyDescent="0.25">
      <c r="A3" s="5"/>
      <c r="B3" s="161" t="s">
        <v>102</v>
      </c>
      <c r="C3" s="163" t="s">
        <v>1</v>
      </c>
      <c r="D3" s="165" t="s">
        <v>103</v>
      </c>
      <c r="E3" s="163" t="s">
        <v>1</v>
      </c>
      <c r="F3" s="167" t="s">
        <v>104</v>
      </c>
      <c r="G3" s="175" t="s">
        <v>1</v>
      </c>
      <c r="J3" s="148" t="s">
        <v>111</v>
      </c>
      <c r="K3" s="150" t="s">
        <v>1</v>
      </c>
    </row>
    <row r="4" spans="1:11" ht="15.75" thickBot="1" x14ac:dyDescent="0.3">
      <c r="A4" s="5"/>
      <c r="B4" s="162"/>
      <c r="C4" s="164"/>
      <c r="D4" s="166"/>
      <c r="E4" s="164"/>
      <c r="F4" s="168"/>
      <c r="G4" s="176"/>
      <c r="J4" s="149"/>
      <c r="K4" s="151"/>
    </row>
    <row r="5" spans="1:11" x14ac:dyDescent="0.25">
      <c r="A5" s="62" t="s">
        <v>4</v>
      </c>
      <c r="B5" s="52"/>
      <c r="C5" s="169"/>
      <c r="D5" s="53"/>
      <c r="E5" s="169"/>
      <c r="F5" s="54"/>
      <c r="G5" s="172"/>
      <c r="J5" s="93">
        <f>+B5+D5+F5</f>
        <v>0</v>
      </c>
      <c r="K5" s="152"/>
    </row>
    <row r="6" spans="1:11" x14ac:dyDescent="0.25">
      <c r="A6" s="63" t="s">
        <v>4</v>
      </c>
      <c r="B6" s="6"/>
      <c r="C6" s="170"/>
      <c r="D6" s="7"/>
      <c r="E6" s="170"/>
      <c r="F6" s="8"/>
      <c r="G6" s="173"/>
      <c r="J6" s="93">
        <f>+B6+D6+F6</f>
        <v>0</v>
      </c>
      <c r="K6" s="153"/>
    </row>
    <row r="7" spans="1:11" ht="15.75" thickBot="1" x14ac:dyDescent="0.3">
      <c r="A7" s="64" t="s">
        <v>5</v>
      </c>
      <c r="B7" s="9"/>
      <c r="C7" s="171"/>
      <c r="D7" s="10"/>
      <c r="E7" s="171"/>
      <c r="F7" s="11"/>
      <c r="G7" s="174"/>
      <c r="J7" s="95">
        <f>+B7+D7+F7</f>
        <v>0</v>
      </c>
      <c r="K7" s="154"/>
    </row>
    <row r="8" spans="1:11" ht="15.75" thickBot="1" x14ac:dyDescent="0.3">
      <c r="A8" s="65" t="s">
        <v>6</v>
      </c>
      <c r="B8" s="66">
        <f>SUM(B5:B7)</f>
        <v>0</v>
      </c>
      <c r="C8" s="67">
        <v>1</v>
      </c>
      <c r="D8" s="68">
        <f t="shared" ref="D8:F8" si="0">SUM(D5:D7)</f>
        <v>0</v>
      </c>
      <c r="E8" s="67">
        <v>1</v>
      </c>
      <c r="F8" s="69">
        <f t="shared" si="0"/>
        <v>0</v>
      </c>
      <c r="G8" s="70">
        <v>1</v>
      </c>
      <c r="J8" s="94">
        <f>SUM(J5:J7)</f>
        <v>0</v>
      </c>
      <c r="K8" s="92">
        <v>1</v>
      </c>
    </row>
    <row r="9" spans="1:11" ht="15.75" thickBot="1" x14ac:dyDescent="0.3">
      <c r="A9" s="12"/>
      <c r="B9" s="13"/>
      <c r="C9" s="13"/>
      <c r="D9" s="13"/>
      <c r="E9" s="13"/>
      <c r="F9" s="13"/>
      <c r="G9" s="13"/>
    </row>
    <row r="10" spans="1:11" ht="30.75" thickBot="1" x14ac:dyDescent="0.3">
      <c r="A10" s="158" t="s">
        <v>7</v>
      </c>
      <c r="B10" s="159"/>
      <c r="C10" s="159"/>
      <c r="D10" s="159"/>
      <c r="E10" s="159"/>
      <c r="F10" s="159"/>
      <c r="G10" s="160"/>
      <c r="J10" s="98" t="s">
        <v>111</v>
      </c>
      <c r="K10" s="91" t="s">
        <v>1</v>
      </c>
    </row>
    <row r="11" spans="1:11" x14ac:dyDescent="0.25">
      <c r="A11" s="14" t="s">
        <v>8</v>
      </c>
      <c r="B11" s="15"/>
      <c r="C11" s="15"/>
      <c r="D11" s="15"/>
      <c r="E11" s="15"/>
      <c r="F11" s="16"/>
      <c r="G11" s="17"/>
      <c r="J11" s="93">
        <f>+B11+D11+F11</f>
        <v>0</v>
      </c>
      <c r="K11" s="142"/>
    </row>
    <row r="12" spans="1:11" x14ac:dyDescent="0.25">
      <c r="A12" s="18" t="s">
        <v>9</v>
      </c>
      <c r="B12" s="19"/>
      <c r="C12" s="19"/>
      <c r="D12" s="19"/>
      <c r="E12" s="19"/>
      <c r="F12" s="20"/>
      <c r="G12" s="21"/>
      <c r="J12" s="93">
        <f>+B12+D12+F12</f>
        <v>0</v>
      </c>
      <c r="K12" s="143"/>
    </row>
    <row r="13" spans="1:11" x14ac:dyDescent="0.25">
      <c r="A13" s="18" t="s">
        <v>10</v>
      </c>
      <c r="B13" s="19"/>
      <c r="C13" s="19"/>
      <c r="D13" s="19"/>
      <c r="E13" s="19"/>
      <c r="F13" s="20"/>
      <c r="G13" s="21"/>
      <c r="J13" s="93">
        <f t="shared" ref="J13:J14" si="1">+B13+D13+F13</f>
        <v>0</v>
      </c>
      <c r="K13" s="143"/>
    </row>
    <row r="14" spans="1:11" x14ac:dyDescent="0.25">
      <c r="A14" s="18" t="s">
        <v>11</v>
      </c>
      <c r="B14" s="22"/>
      <c r="C14" s="22"/>
      <c r="D14" s="22"/>
      <c r="E14" s="22"/>
      <c r="F14" s="23"/>
      <c r="G14" s="24"/>
      <c r="J14" s="93">
        <f t="shared" si="1"/>
        <v>0</v>
      </c>
      <c r="K14" s="143"/>
    </row>
    <row r="15" spans="1:11" ht="15.75" thickBot="1" x14ac:dyDescent="0.3">
      <c r="A15" s="25" t="s">
        <v>12</v>
      </c>
      <c r="B15" s="26">
        <f>B8*10%</f>
        <v>0</v>
      </c>
      <c r="C15" s="26"/>
      <c r="D15" s="26">
        <f>D8*10%</f>
        <v>0</v>
      </c>
      <c r="E15" s="26"/>
      <c r="F15" s="26">
        <f>F8*10%</f>
        <v>0</v>
      </c>
      <c r="G15" s="28"/>
      <c r="J15" s="93">
        <f>+B15+D15+F15</f>
        <v>0</v>
      </c>
      <c r="K15" s="144"/>
    </row>
    <row r="16" spans="1:11" ht="15.75" thickBot="1" x14ac:dyDescent="0.3">
      <c r="A16" s="71" t="s">
        <v>13</v>
      </c>
      <c r="B16" s="72">
        <f>SUM(B11:B15)</f>
        <v>0</v>
      </c>
      <c r="C16" s="73" t="e">
        <f>B16/B8</f>
        <v>#DIV/0!</v>
      </c>
      <c r="D16" s="72">
        <f t="shared" ref="D16:F16" si="2">SUM(D11:D15)</f>
        <v>0</v>
      </c>
      <c r="E16" s="73" t="e">
        <f>D16/D8</f>
        <v>#DIV/0!</v>
      </c>
      <c r="F16" s="74">
        <f t="shared" si="2"/>
        <v>0</v>
      </c>
      <c r="G16" s="75" t="e">
        <f>F16/F8</f>
        <v>#DIV/0!</v>
      </c>
      <c r="J16" s="94">
        <f>SUM(J11:J15)</f>
        <v>0</v>
      </c>
      <c r="K16" s="92" t="e">
        <f>J16/$J$8</f>
        <v>#DIV/0!</v>
      </c>
    </row>
    <row r="17" spans="1:41" ht="15.75" thickBot="1" x14ac:dyDescent="0.3">
      <c r="A17" s="55"/>
      <c r="B17" s="56"/>
      <c r="C17" s="57"/>
      <c r="D17" s="56"/>
      <c r="E17" s="57"/>
      <c r="F17" s="56"/>
      <c r="G17" s="58"/>
    </row>
    <row r="18" spans="1:41" ht="30.75" thickBot="1" x14ac:dyDescent="0.3">
      <c r="A18" s="155" t="s">
        <v>14</v>
      </c>
      <c r="B18" s="156"/>
      <c r="C18" s="156"/>
      <c r="D18" s="156"/>
      <c r="E18" s="156"/>
      <c r="F18" s="156"/>
      <c r="G18" s="157"/>
      <c r="J18" s="98" t="s">
        <v>111</v>
      </c>
      <c r="K18" s="101" t="s">
        <v>1</v>
      </c>
      <c r="AD18" s="1" t="s">
        <v>112</v>
      </c>
      <c r="AE18" s="1" t="s">
        <v>113</v>
      </c>
      <c r="AF18" s="1" t="s">
        <v>114</v>
      </c>
      <c r="AG18" s="1" t="s">
        <v>28</v>
      </c>
      <c r="AH18" s="1" t="s">
        <v>34</v>
      </c>
      <c r="AI18" s="1" t="s">
        <v>42</v>
      </c>
      <c r="AJ18" s="1" t="s">
        <v>50</v>
      </c>
      <c r="AK18" s="1" t="s">
        <v>56</v>
      </c>
      <c r="AL18" s="1" t="s">
        <v>66</v>
      </c>
      <c r="AM18" s="1" t="s">
        <v>75</v>
      </c>
      <c r="AN18" s="1" t="s">
        <v>115</v>
      </c>
    </row>
    <row r="19" spans="1:41" x14ac:dyDescent="0.25">
      <c r="A19" s="14" t="s">
        <v>15</v>
      </c>
      <c r="B19" s="29"/>
      <c r="C19" s="29"/>
      <c r="D19" s="29"/>
      <c r="E19" s="29"/>
      <c r="F19" s="30"/>
      <c r="G19" s="31"/>
      <c r="J19" s="93">
        <f>+B19+D19+F19</f>
        <v>0</v>
      </c>
      <c r="K19" s="145"/>
      <c r="AD19" s="107" t="e">
        <f>+K16</f>
        <v>#DIV/0!</v>
      </c>
      <c r="AE19" s="107" t="e">
        <f>+K25</f>
        <v>#DIV/0!</v>
      </c>
      <c r="AF19" s="107" t="e">
        <f>+K31</f>
        <v>#DIV/0!</v>
      </c>
      <c r="AG19" s="107" t="e">
        <f>+K39</f>
        <v>#DIV/0!</v>
      </c>
      <c r="AH19" s="107" t="e">
        <f>+K47</f>
        <v>#DIV/0!</v>
      </c>
      <c r="AI19" s="107" t="e">
        <f>+K55</f>
        <v>#DIV/0!</v>
      </c>
      <c r="AJ19" s="107" t="e">
        <f>+K61</f>
        <v>#DIV/0!</v>
      </c>
      <c r="AK19" s="107" t="e">
        <f>+K71</f>
        <v>#DIV/0!</v>
      </c>
      <c r="AL19" s="107" t="e">
        <f>+K80</f>
        <v>#DIV/0!</v>
      </c>
      <c r="AM19" s="107" t="e">
        <f>+K88</f>
        <v>#DIV/0!</v>
      </c>
      <c r="AN19" s="107" t="e">
        <f>+K103</f>
        <v>#DIV/0!</v>
      </c>
      <c r="AO19" s="107" t="e">
        <f>SUM(AD19:AN19)</f>
        <v>#DIV/0!</v>
      </c>
    </row>
    <row r="20" spans="1:41" x14ac:dyDescent="0.25">
      <c r="A20" s="14" t="s">
        <v>16</v>
      </c>
      <c r="B20" s="32"/>
      <c r="C20" s="32"/>
      <c r="D20" s="32"/>
      <c r="E20" s="32"/>
      <c r="F20" s="33"/>
      <c r="G20" s="24"/>
      <c r="J20" s="93">
        <f>+B20+D20+F20</f>
        <v>0</v>
      </c>
      <c r="K20" s="146"/>
    </row>
    <row r="21" spans="1:41" x14ac:dyDescent="0.25">
      <c r="A21" s="18" t="s">
        <v>17</v>
      </c>
      <c r="B21" s="22"/>
      <c r="C21" s="22"/>
      <c r="D21" s="22"/>
      <c r="E21" s="22"/>
      <c r="F21" s="23"/>
      <c r="G21" s="24"/>
      <c r="J21" s="93">
        <f t="shared" ref="J21:J22" si="3">+B21+D21+F21</f>
        <v>0</v>
      </c>
      <c r="K21" s="146"/>
    </row>
    <row r="22" spans="1:41" x14ac:dyDescent="0.25">
      <c r="A22" s="18" t="s">
        <v>18</v>
      </c>
      <c r="B22" s="22"/>
      <c r="C22" s="22"/>
      <c r="D22" s="22"/>
      <c r="E22" s="22"/>
      <c r="F22" s="23"/>
      <c r="G22" s="24"/>
      <c r="J22" s="93">
        <f t="shared" si="3"/>
        <v>0</v>
      </c>
      <c r="K22" s="146"/>
    </row>
    <row r="23" spans="1:41" x14ac:dyDescent="0.25">
      <c r="A23" s="18" t="s">
        <v>19</v>
      </c>
      <c r="B23" s="22"/>
      <c r="C23" s="22"/>
      <c r="D23" s="22"/>
      <c r="E23" s="22"/>
      <c r="F23" s="23"/>
      <c r="G23" s="24"/>
      <c r="J23" s="93">
        <f>+B23+D23+F23</f>
        <v>0</v>
      </c>
      <c r="K23" s="146"/>
    </row>
    <row r="24" spans="1:41" ht="15.75" thickBot="1" x14ac:dyDescent="0.3">
      <c r="A24" s="25" t="s">
        <v>20</v>
      </c>
      <c r="B24" s="26"/>
      <c r="C24" s="26"/>
      <c r="D24" s="26"/>
      <c r="E24" s="26"/>
      <c r="F24" s="27"/>
      <c r="G24" s="28"/>
      <c r="J24" s="93">
        <f>+B24+D24+F24</f>
        <v>0</v>
      </c>
      <c r="K24" s="147"/>
    </row>
    <row r="25" spans="1:41" ht="15.75" thickBot="1" x14ac:dyDescent="0.3">
      <c r="A25" s="71" t="s">
        <v>21</v>
      </c>
      <c r="B25" s="72">
        <f>SUM(B19:B24)</f>
        <v>0</v>
      </c>
      <c r="C25" s="73" t="e">
        <f>B25/$B$8</f>
        <v>#DIV/0!</v>
      </c>
      <c r="D25" s="72">
        <f t="shared" ref="D25:F25" si="4">SUM(D19:D24)</f>
        <v>0</v>
      </c>
      <c r="E25" s="73" t="e">
        <f>D25/$D$8</f>
        <v>#DIV/0!</v>
      </c>
      <c r="F25" s="74">
        <f t="shared" si="4"/>
        <v>0</v>
      </c>
      <c r="G25" s="75" t="e">
        <f>F25/$F$8</f>
        <v>#DIV/0!</v>
      </c>
      <c r="J25" s="96">
        <f>SUM(J19:J24)</f>
        <v>0</v>
      </c>
      <c r="K25" s="97" t="e">
        <f>J25/$J$8</f>
        <v>#DIV/0!</v>
      </c>
    </row>
    <row r="26" spans="1:41" ht="15.75" thickBot="1" x14ac:dyDescent="0.3">
      <c r="A26" s="55"/>
      <c r="B26" s="56"/>
      <c r="C26" s="57"/>
      <c r="D26" s="56"/>
      <c r="E26" s="57"/>
      <c r="F26" s="56"/>
      <c r="G26" s="58"/>
    </row>
    <row r="27" spans="1:41" ht="30.75" thickBot="1" x14ac:dyDescent="0.3">
      <c r="A27" s="155" t="s">
        <v>22</v>
      </c>
      <c r="B27" s="156"/>
      <c r="C27" s="156"/>
      <c r="D27" s="156"/>
      <c r="E27" s="156"/>
      <c r="F27" s="156"/>
      <c r="G27" s="157"/>
      <c r="J27" s="98" t="s">
        <v>111</v>
      </c>
      <c r="K27" s="102" t="s">
        <v>1</v>
      </c>
    </row>
    <row r="28" spans="1:41" x14ac:dyDescent="0.25">
      <c r="A28" s="14" t="s">
        <v>23</v>
      </c>
      <c r="B28" s="32"/>
      <c r="C28" s="32"/>
      <c r="D28" s="32"/>
      <c r="E28" s="32"/>
      <c r="F28" s="33"/>
      <c r="G28" s="34"/>
      <c r="J28" s="93">
        <f>+B28+D28+F28</f>
        <v>0</v>
      </c>
      <c r="K28" s="103"/>
    </row>
    <row r="29" spans="1:41" x14ac:dyDescent="0.25">
      <c r="A29" s="18" t="s">
        <v>24</v>
      </c>
      <c r="B29" s="22"/>
      <c r="C29" s="22"/>
      <c r="D29" s="22"/>
      <c r="E29" s="22"/>
      <c r="F29" s="23"/>
      <c r="G29" s="24"/>
      <c r="J29" s="93">
        <f>+B29+D29+F29</f>
        <v>0</v>
      </c>
      <c r="K29" s="99"/>
    </row>
    <row r="30" spans="1:41" ht="15.75" thickBot="1" x14ac:dyDescent="0.3">
      <c r="A30" s="25" t="s">
        <v>25</v>
      </c>
      <c r="B30" s="26"/>
      <c r="C30" s="26"/>
      <c r="D30" s="26"/>
      <c r="E30" s="26"/>
      <c r="F30" s="27"/>
      <c r="G30" s="28"/>
      <c r="J30" s="93">
        <f t="shared" ref="J30" si="5">+B30+D30+F30</f>
        <v>0</v>
      </c>
      <c r="K30" s="104"/>
    </row>
    <row r="31" spans="1:41" ht="15.75" thickBot="1" x14ac:dyDescent="0.3">
      <c r="A31" s="71" t="s">
        <v>26</v>
      </c>
      <c r="B31" s="72">
        <f>SUM(B28:B30)</f>
        <v>0</v>
      </c>
      <c r="C31" s="73" t="e">
        <f>B31/$B$8</f>
        <v>#DIV/0!</v>
      </c>
      <c r="D31" s="72">
        <f t="shared" ref="D31:F31" si="6">SUM(D28:D30)</f>
        <v>0</v>
      </c>
      <c r="E31" s="73" t="e">
        <f>D31/$D$8</f>
        <v>#DIV/0!</v>
      </c>
      <c r="F31" s="74">
        <f t="shared" si="6"/>
        <v>0</v>
      </c>
      <c r="G31" s="75" t="e">
        <f>F31/$F$8</f>
        <v>#DIV/0!</v>
      </c>
      <c r="J31" s="96">
        <f>SUM(J28:J30)</f>
        <v>0</v>
      </c>
      <c r="K31" s="100" t="e">
        <f>J31/$J$8</f>
        <v>#DIV/0!</v>
      </c>
    </row>
    <row r="32" spans="1:41" ht="15.75" thickBot="1" x14ac:dyDescent="0.3">
      <c r="A32" s="55"/>
      <c r="B32" s="56"/>
      <c r="C32" s="57"/>
      <c r="D32" s="56"/>
      <c r="E32" s="57"/>
      <c r="F32" s="56"/>
      <c r="G32" s="58"/>
    </row>
    <row r="33" spans="1:11" ht="15.75" thickBot="1" x14ac:dyDescent="0.3">
      <c r="A33" s="158" t="s">
        <v>27</v>
      </c>
      <c r="B33" s="159"/>
      <c r="C33" s="159"/>
      <c r="D33" s="159"/>
      <c r="E33" s="159"/>
      <c r="F33" s="159"/>
      <c r="G33" s="160"/>
    </row>
    <row r="34" spans="1:11" ht="30.75" thickBot="1" x14ac:dyDescent="0.3">
      <c r="A34" s="76" t="s">
        <v>28</v>
      </c>
      <c r="B34" s="77"/>
      <c r="C34" s="77"/>
      <c r="D34" s="77"/>
      <c r="E34" s="77"/>
      <c r="F34" s="78"/>
      <c r="G34" s="79"/>
      <c r="J34" s="98" t="s">
        <v>111</v>
      </c>
      <c r="K34" s="102" t="s">
        <v>1</v>
      </c>
    </row>
    <row r="35" spans="1:11" x14ac:dyDescent="0.25">
      <c r="A35" s="14" t="s">
        <v>29</v>
      </c>
      <c r="B35" s="32"/>
      <c r="C35" s="32"/>
      <c r="D35" s="32"/>
      <c r="E35" s="32"/>
      <c r="F35" s="33"/>
      <c r="G35" s="34"/>
      <c r="J35" s="93">
        <f>+B35+D35+F35</f>
        <v>0</v>
      </c>
      <c r="K35" s="103"/>
    </row>
    <row r="36" spans="1:11" x14ac:dyDescent="0.25">
      <c r="A36" s="18" t="s">
        <v>30</v>
      </c>
      <c r="B36" s="22"/>
      <c r="C36" s="22"/>
      <c r="D36" s="22"/>
      <c r="E36" s="22"/>
      <c r="F36" s="23"/>
      <c r="G36" s="24"/>
      <c r="J36" s="93">
        <f t="shared" ref="J36:J38" si="7">+B36+D36+F36</f>
        <v>0</v>
      </c>
      <c r="K36" s="99"/>
    </row>
    <row r="37" spans="1:11" x14ac:dyDescent="0.25">
      <c r="A37" s="18" t="s">
        <v>31</v>
      </c>
      <c r="B37" s="22"/>
      <c r="C37" s="22"/>
      <c r="D37" s="22"/>
      <c r="E37" s="22"/>
      <c r="F37" s="23"/>
      <c r="G37" s="24"/>
      <c r="J37" s="93">
        <f t="shared" si="7"/>
        <v>0</v>
      </c>
      <c r="K37" s="99"/>
    </row>
    <row r="38" spans="1:11" ht="15.75" thickBot="1" x14ac:dyDescent="0.3">
      <c r="A38" s="25" t="s">
        <v>32</v>
      </c>
      <c r="B38" s="26"/>
      <c r="C38" s="26"/>
      <c r="D38" s="26"/>
      <c r="E38" s="26"/>
      <c r="F38" s="27"/>
      <c r="G38" s="28"/>
      <c r="J38" s="93">
        <f t="shared" si="7"/>
        <v>0</v>
      </c>
      <c r="K38" s="104"/>
    </row>
    <row r="39" spans="1:11" ht="15.75" thickBot="1" x14ac:dyDescent="0.3">
      <c r="A39" s="71" t="s">
        <v>33</v>
      </c>
      <c r="B39" s="72">
        <f>SUM(B35:B38)</f>
        <v>0</v>
      </c>
      <c r="C39" s="73" t="e">
        <f>B39/$B$8</f>
        <v>#DIV/0!</v>
      </c>
      <c r="D39" s="72">
        <f t="shared" ref="D39:F39" si="8">SUM(D35:D38)</f>
        <v>0</v>
      </c>
      <c r="E39" s="73" t="e">
        <f>D39/$D$8</f>
        <v>#DIV/0!</v>
      </c>
      <c r="F39" s="74">
        <f t="shared" si="8"/>
        <v>0</v>
      </c>
      <c r="G39" s="75" t="e">
        <f>F39/$F$8</f>
        <v>#DIV/0!</v>
      </c>
      <c r="J39" s="96">
        <f>SUM(J35:J38)</f>
        <v>0</v>
      </c>
      <c r="K39" s="100" t="e">
        <f>J39/$J$8</f>
        <v>#DIV/0!</v>
      </c>
    </row>
    <row r="40" spans="1:11" ht="30.75" thickBot="1" x14ac:dyDescent="0.3">
      <c r="A40" s="71" t="s">
        <v>34</v>
      </c>
      <c r="B40" s="72"/>
      <c r="C40" s="72"/>
      <c r="D40" s="72"/>
      <c r="E40" s="72"/>
      <c r="F40" s="74"/>
      <c r="G40" s="80"/>
      <c r="J40" s="98" t="s">
        <v>111</v>
      </c>
      <c r="K40" s="105" t="s">
        <v>1</v>
      </c>
    </row>
    <row r="41" spans="1:11" x14ac:dyDescent="0.25">
      <c r="A41" s="14" t="s">
        <v>35</v>
      </c>
      <c r="B41" s="32"/>
      <c r="C41" s="32"/>
      <c r="D41" s="32"/>
      <c r="E41" s="32"/>
      <c r="F41" s="33"/>
      <c r="G41" s="34"/>
      <c r="J41" s="93">
        <f t="shared" ref="J41:J46" si="9">+B41+D41+F41</f>
        <v>0</v>
      </c>
      <c r="K41" s="99"/>
    </row>
    <row r="42" spans="1:11" x14ac:dyDescent="0.25">
      <c r="A42" s="14" t="s">
        <v>36</v>
      </c>
      <c r="B42" s="32"/>
      <c r="C42" s="32"/>
      <c r="D42" s="32"/>
      <c r="E42" s="32"/>
      <c r="F42" s="33"/>
      <c r="G42" s="24"/>
      <c r="J42" s="93">
        <f t="shared" si="9"/>
        <v>0</v>
      </c>
      <c r="K42" s="99"/>
    </row>
    <row r="43" spans="1:11" x14ac:dyDescent="0.25">
      <c r="A43" s="18" t="s">
        <v>37</v>
      </c>
      <c r="B43" s="22"/>
      <c r="C43" s="22"/>
      <c r="D43" s="22"/>
      <c r="E43" s="22"/>
      <c r="F43" s="23"/>
      <c r="G43" s="24"/>
      <c r="J43" s="93">
        <f t="shared" si="9"/>
        <v>0</v>
      </c>
      <c r="K43" s="99"/>
    </row>
    <row r="44" spans="1:11" x14ac:dyDescent="0.25">
      <c r="A44" s="18" t="s">
        <v>38</v>
      </c>
      <c r="B44" s="22"/>
      <c r="C44" s="22"/>
      <c r="D44" s="22"/>
      <c r="E44" s="22"/>
      <c r="F44" s="23"/>
      <c r="G44" s="24"/>
      <c r="J44" s="93">
        <f t="shared" si="9"/>
        <v>0</v>
      </c>
      <c r="K44" s="99"/>
    </row>
    <row r="45" spans="1:11" x14ac:dyDescent="0.25">
      <c r="A45" s="18" t="s">
        <v>39</v>
      </c>
      <c r="B45" s="22"/>
      <c r="C45" s="22"/>
      <c r="D45" s="22"/>
      <c r="E45" s="22"/>
      <c r="F45" s="23"/>
      <c r="G45" s="24"/>
      <c r="J45" s="93">
        <f t="shared" si="9"/>
        <v>0</v>
      </c>
      <c r="K45" s="99"/>
    </row>
    <row r="46" spans="1:11" ht="15.75" thickBot="1" x14ac:dyDescent="0.3">
      <c r="A46" s="25" t="s">
        <v>40</v>
      </c>
      <c r="B46" s="26"/>
      <c r="C46" s="26"/>
      <c r="D46" s="26"/>
      <c r="E46" s="26"/>
      <c r="F46" s="27"/>
      <c r="G46" s="28"/>
      <c r="J46" s="93">
        <f t="shared" si="9"/>
        <v>0</v>
      </c>
      <c r="K46" s="104"/>
    </row>
    <row r="47" spans="1:11" ht="15.75" thickBot="1" x14ac:dyDescent="0.3">
      <c r="A47" s="71" t="s">
        <v>41</v>
      </c>
      <c r="B47" s="72">
        <f>SUM(B41:B46)</f>
        <v>0</v>
      </c>
      <c r="C47" s="73" t="e">
        <f>B47/$B$8</f>
        <v>#DIV/0!</v>
      </c>
      <c r="D47" s="72">
        <f t="shared" ref="D47:F47" si="10">SUM(D41:D46)</f>
        <v>0</v>
      </c>
      <c r="E47" s="73" t="e">
        <f>D47/$D$8</f>
        <v>#DIV/0!</v>
      </c>
      <c r="F47" s="74">
        <f t="shared" si="10"/>
        <v>0</v>
      </c>
      <c r="G47" s="75" t="e">
        <f>F47/$F$8</f>
        <v>#DIV/0!</v>
      </c>
      <c r="J47" s="96">
        <f>SUM(J41:J46)</f>
        <v>0</v>
      </c>
      <c r="K47" s="100" t="e">
        <f>J47/$J$8</f>
        <v>#DIV/0!</v>
      </c>
    </row>
    <row r="48" spans="1:11" ht="30.75" thickBot="1" x14ac:dyDescent="0.3">
      <c r="A48" s="81" t="s">
        <v>42</v>
      </c>
      <c r="B48" s="82"/>
      <c r="C48" s="82"/>
      <c r="D48" s="82"/>
      <c r="E48" s="82"/>
      <c r="F48" s="83"/>
      <c r="G48" s="84"/>
      <c r="J48" s="98" t="s">
        <v>111</v>
      </c>
      <c r="K48" s="105" t="s">
        <v>1</v>
      </c>
    </row>
    <row r="49" spans="1:11" x14ac:dyDescent="0.25">
      <c r="A49" s="14" t="s">
        <v>43</v>
      </c>
      <c r="B49" s="32"/>
      <c r="C49" s="32"/>
      <c r="D49" s="32"/>
      <c r="E49" s="32"/>
      <c r="F49" s="33"/>
      <c r="G49" s="34"/>
      <c r="J49" s="93">
        <f t="shared" ref="J49:J54" si="11">+B49+D49+F49</f>
        <v>0</v>
      </c>
      <c r="K49" s="103"/>
    </row>
    <row r="50" spans="1:11" x14ac:dyDescent="0.25">
      <c r="A50" s="18" t="s">
        <v>44</v>
      </c>
      <c r="B50" s="22"/>
      <c r="C50" s="22"/>
      <c r="D50" s="22"/>
      <c r="E50" s="22"/>
      <c r="F50" s="23"/>
      <c r="G50" s="24"/>
      <c r="J50" s="93">
        <f t="shared" si="11"/>
        <v>0</v>
      </c>
      <c r="K50" s="99"/>
    </row>
    <row r="51" spans="1:11" x14ac:dyDescent="0.25">
      <c r="A51" s="18" t="s">
        <v>45</v>
      </c>
      <c r="B51" s="22"/>
      <c r="C51" s="22"/>
      <c r="D51" s="22"/>
      <c r="E51" s="22"/>
      <c r="F51" s="23"/>
      <c r="G51" s="24"/>
      <c r="J51" s="93">
        <f t="shared" si="11"/>
        <v>0</v>
      </c>
      <c r="K51" s="99"/>
    </row>
    <row r="52" spans="1:11" x14ac:dyDescent="0.25">
      <c r="A52" s="18" t="s">
        <v>46</v>
      </c>
      <c r="B52" s="22"/>
      <c r="C52" s="22"/>
      <c r="D52" s="22"/>
      <c r="E52" s="22"/>
      <c r="F52" s="23"/>
      <c r="G52" s="24"/>
      <c r="J52" s="93">
        <f t="shared" si="11"/>
        <v>0</v>
      </c>
      <c r="K52" s="99"/>
    </row>
    <row r="53" spans="1:11" x14ac:dyDescent="0.25">
      <c r="A53" s="18" t="s">
        <v>47</v>
      </c>
      <c r="B53" s="22"/>
      <c r="C53" s="22"/>
      <c r="D53" s="22"/>
      <c r="E53" s="22"/>
      <c r="F53" s="23"/>
      <c r="G53" s="24"/>
      <c r="J53" s="93">
        <f t="shared" si="11"/>
        <v>0</v>
      </c>
      <c r="K53" s="99"/>
    </row>
    <row r="54" spans="1:11" ht="15.75" thickBot="1" x14ac:dyDescent="0.3">
      <c r="A54" s="25" t="s">
        <v>48</v>
      </c>
      <c r="B54" s="26"/>
      <c r="C54" s="26"/>
      <c r="D54" s="26"/>
      <c r="E54" s="26"/>
      <c r="F54" s="27"/>
      <c r="G54" s="28"/>
      <c r="J54" s="93">
        <f t="shared" si="11"/>
        <v>0</v>
      </c>
      <c r="K54" s="104"/>
    </row>
    <row r="55" spans="1:11" ht="15.75" thickBot="1" x14ac:dyDescent="0.3">
      <c r="A55" s="71" t="s">
        <v>49</v>
      </c>
      <c r="B55" s="72">
        <f>SUM(B49:B54)</f>
        <v>0</v>
      </c>
      <c r="C55" s="73" t="e">
        <f>B55/$B$8</f>
        <v>#DIV/0!</v>
      </c>
      <c r="D55" s="72">
        <f t="shared" ref="D55:F55" si="12">SUM(D49:D54)</f>
        <v>0</v>
      </c>
      <c r="E55" s="73" t="e">
        <f>D55/$D$8</f>
        <v>#DIV/0!</v>
      </c>
      <c r="F55" s="74">
        <f t="shared" si="12"/>
        <v>0</v>
      </c>
      <c r="G55" s="75" t="e">
        <f>F55/$F$8</f>
        <v>#DIV/0!</v>
      </c>
      <c r="J55" s="96">
        <f>SUM(J49:J54)</f>
        <v>0</v>
      </c>
      <c r="K55" s="100" t="e">
        <f>J55/$J$8</f>
        <v>#DIV/0!</v>
      </c>
    </row>
    <row r="56" spans="1:11" ht="30.75" thickBot="1" x14ac:dyDescent="0.3">
      <c r="A56" s="81" t="s">
        <v>50</v>
      </c>
      <c r="B56" s="82"/>
      <c r="C56" s="82"/>
      <c r="D56" s="82"/>
      <c r="E56" s="82"/>
      <c r="F56" s="83"/>
      <c r="G56" s="84"/>
      <c r="J56" s="98" t="s">
        <v>111</v>
      </c>
      <c r="K56" s="105" t="s">
        <v>1</v>
      </c>
    </row>
    <row r="57" spans="1:11" x14ac:dyDescent="0.25">
      <c r="A57" s="14" t="s">
        <v>51</v>
      </c>
      <c r="B57" s="32"/>
      <c r="C57" s="32"/>
      <c r="D57" s="32"/>
      <c r="E57" s="32"/>
      <c r="F57" s="33"/>
      <c r="G57" s="34"/>
      <c r="J57" s="93">
        <f t="shared" ref="J57:J60" si="13">+B57+D57+F57</f>
        <v>0</v>
      </c>
      <c r="K57" s="103"/>
    </row>
    <row r="58" spans="1:11" x14ac:dyDescent="0.25">
      <c r="A58" s="18" t="s">
        <v>52</v>
      </c>
      <c r="B58" s="22"/>
      <c r="C58" s="22"/>
      <c r="D58" s="22"/>
      <c r="E58" s="22"/>
      <c r="F58" s="23"/>
      <c r="G58" s="24"/>
      <c r="J58" s="93">
        <f t="shared" si="13"/>
        <v>0</v>
      </c>
      <c r="K58" s="99"/>
    </row>
    <row r="59" spans="1:11" x14ac:dyDescent="0.25">
      <c r="A59" s="18" t="s">
        <v>53</v>
      </c>
      <c r="B59" s="22"/>
      <c r="C59" s="22"/>
      <c r="D59" s="22"/>
      <c r="E59" s="22"/>
      <c r="F59" s="23"/>
      <c r="G59" s="24"/>
      <c r="J59" s="93">
        <f t="shared" si="13"/>
        <v>0</v>
      </c>
      <c r="K59" s="99"/>
    </row>
    <row r="60" spans="1:11" ht="15.75" thickBot="1" x14ac:dyDescent="0.3">
      <c r="A60" s="25" t="s">
        <v>54</v>
      </c>
      <c r="B60" s="26"/>
      <c r="C60" s="26"/>
      <c r="D60" s="26"/>
      <c r="E60" s="26"/>
      <c r="F60" s="27"/>
      <c r="G60" s="28"/>
      <c r="J60" s="93">
        <f t="shared" si="13"/>
        <v>0</v>
      </c>
      <c r="K60" s="104"/>
    </row>
    <row r="61" spans="1:11" ht="15.75" thickBot="1" x14ac:dyDescent="0.3">
      <c r="A61" s="71" t="s">
        <v>55</v>
      </c>
      <c r="B61" s="72">
        <f>SUM(B57:B60)</f>
        <v>0</v>
      </c>
      <c r="C61" s="73" t="e">
        <f>B61/$B$8</f>
        <v>#DIV/0!</v>
      </c>
      <c r="D61" s="72">
        <f t="shared" ref="D61:F61" si="14">SUM(D57:D60)</f>
        <v>0</v>
      </c>
      <c r="E61" s="73" t="e">
        <f>D61/$D$8</f>
        <v>#DIV/0!</v>
      </c>
      <c r="F61" s="74">
        <f t="shared" si="14"/>
        <v>0</v>
      </c>
      <c r="G61" s="75" t="e">
        <f>F61/$F$8</f>
        <v>#DIV/0!</v>
      </c>
      <c r="J61" s="96">
        <f>SUM(J57:J60)</f>
        <v>0</v>
      </c>
      <c r="K61" s="100" t="e">
        <f>J61/$J$8</f>
        <v>#DIV/0!</v>
      </c>
    </row>
    <row r="62" spans="1:11" ht="30.75" thickBot="1" x14ac:dyDescent="0.3">
      <c r="A62" s="71" t="s">
        <v>56</v>
      </c>
      <c r="B62" s="72"/>
      <c r="C62" s="72"/>
      <c r="D62" s="72"/>
      <c r="E62" s="72"/>
      <c r="F62" s="74"/>
      <c r="G62" s="80"/>
      <c r="J62" s="98" t="s">
        <v>111</v>
      </c>
      <c r="K62" s="105" t="s">
        <v>1</v>
      </c>
    </row>
    <row r="63" spans="1:11" x14ac:dyDescent="0.25">
      <c r="A63" s="14" t="s">
        <v>57</v>
      </c>
      <c r="B63" s="32"/>
      <c r="C63" s="32"/>
      <c r="D63" s="32"/>
      <c r="E63" s="32"/>
      <c r="F63" s="33"/>
      <c r="G63" s="34"/>
      <c r="J63" s="93">
        <f t="shared" ref="J63:J70" si="15">+B63+D63+F63</f>
        <v>0</v>
      </c>
      <c r="K63" s="103"/>
    </row>
    <row r="64" spans="1:11" x14ac:dyDescent="0.25">
      <c r="A64" s="18" t="s">
        <v>58</v>
      </c>
      <c r="B64" s="22"/>
      <c r="C64" s="22"/>
      <c r="D64" s="22"/>
      <c r="E64" s="22"/>
      <c r="F64" s="23"/>
      <c r="G64" s="24"/>
      <c r="J64" s="93">
        <f t="shared" si="15"/>
        <v>0</v>
      </c>
      <c r="K64" s="99"/>
    </row>
    <row r="65" spans="1:11" x14ac:dyDescent="0.25">
      <c r="A65" s="18" t="s">
        <v>59</v>
      </c>
      <c r="B65" s="22"/>
      <c r="C65" s="22"/>
      <c r="D65" s="22"/>
      <c r="E65" s="22"/>
      <c r="F65" s="23"/>
      <c r="G65" s="24"/>
      <c r="J65" s="93">
        <f t="shared" si="15"/>
        <v>0</v>
      </c>
      <c r="K65" s="99"/>
    </row>
    <row r="66" spans="1:11" x14ac:dyDescent="0.25">
      <c r="A66" s="18" t="s">
        <v>60</v>
      </c>
      <c r="B66" s="22"/>
      <c r="C66" s="22"/>
      <c r="D66" s="22"/>
      <c r="E66" s="22"/>
      <c r="F66" s="23"/>
      <c r="G66" s="24"/>
      <c r="J66" s="93">
        <f t="shared" si="15"/>
        <v>0</v>
      </c>
      <c r="K66" s="99"/>
    </row>
    <row r="67" spans="1:11" x14ac:dyDescent="0.25">
      <c r="A67" s="18" t="s">
        <v>61</v>
      </c>
      <c r="B67" s="22"/>
      <c r="C67" s="22"/>
      <c r="D67" s="22"/>
      <c r="E67" s="22"/>
      <c r="F67" s="23"/>
      <c r="G67" s="24"/>
      <c r="J67" s="93">
        <f t="shared" si="15"/>
        <v>0</v>
      </c>
      <c r="K67" s="99"/>
    </row>
    <row r="68" spans="1:11" x14ac:dyDescent="0.25">
      <c r="A68" s="18" t="s">
        <v>62</v>
      </c>
      <c r="B68" s="22"/>
      <c r="C68" s="22"/>
      <c r="D68" s="22"/>
      <c r="E68" s="22"/>
      <c r="F68" s="23"/>
      <c r="G68" s="24"/>
      <c r="J68" s="93">
        <f t="shared" si="15"/>
        <v>0</v>
      </c>
      <c r="K68" s="99"/>
    </row>
    <row r="69" spans="1:11" x14ac:dyDescent="0.25">
      <c r="A69" s="18" t="s">
        <v>63</v>
      </c>
      <c r="B69" s="22"/>
      <c r="C69" s="22"/>
      <c r="D69" s="22"/>
      <c r="E69" s="22"/>
      <c r="F69" s="23"/>
      <c r="G69" s="24"/>
      <c r="J69" s="93">
        <f t="shared" si="15"/>
        <v>0</v>
      </c>
      <c r="K69" s="99"/>
    </row>
    <row r="70" spans="1:11" ht="15.75" thickBot="1" x14ac:dyDescent="0.3">
      <c r="A70" s="25" t="s">
        <v>64</v>
      </c>
      <c r="B70" s="26"/>
      <c r="C70" s="26"/>
      <c r="D70" s="26"/>
      <c r="E70" s="26"/>
      <c r="F70" s="27"/>
      <c r="G70" s="28"/>
      <c r="J70" s="93">
        <f t="shared" si="15"/>
        <v>0</v>
      </c>
      <c r="K70" s="104"/>
    </row>
    <row r="71" spans="1:11" ht="15.75" thickBot="1" x14ac:dyDescent="0.3">
      <c r="A71" s="71" t="s">
        <v>65</v>
      </c>
      <c r="B71" s="72">
        <f>SUM(B63:B70)</f>
        <v>0</v>
      </c>
      <c r="C71" s="73" t="e">
        <f>B71/$B$8</f>
        <v>#DIV/0!</v>
      </c>
      <c r="D71" s="72">
        <f t="shared" ref="D71:F71" si="16">SUM(D63:D70)</f>
        <v>0</v>
      </c>
      <c r="E71" s="73" t="e">
        <f>D71/$D$8</f>
        <v>#DIV/0!</v>
      </c>
      <c r="F71" s="74">
        <f t="shared" si="16"/>
        <v>0</v>
      </c>
      <c r="G71" s="75" t="e">
        <f>F71/$F$8</f>
        <v>#DIV/0!</v>
      </c>
      <c r="J71" s="96">
        <f>SUM(J63:J70)</f>
        <v>0</v>
      </c>
      <c r="K71" s="100" t="e">
        <f>J71/$J$8</f>
        <v>#DIV/0!</v>
      </c>
    </row>
    <row r="72" spans="1:11" ht="30.75" thickBot="1" x14ac:dyDescent="0.3">
      <c r="A72" s="71" t="s">
        <v>66</v>
      </c>
      <c r="B72" s="72"/>
      <c r="C72" s="72"/>
      <c r="D72" s="72"/>
      <c r="E72" s="72"/>
      <c r="F72" s="74"/>
      <c r="G72" s="80"/>
      <c r="J72" s="98" t="s">
        <v>111</v>
      </c>
      <c r="K72" s="105" t="s">
        <v>1</v>
      </c>
    </row>
    <row r="73" spans="1:11" x14ac:dyDescent="0.25">
      <c r="A73" s="14" t="s">
        <v>67</v>
      </c>
      <c r="B73" s="32"/>
      <c r="C73" s="32"/>
      <c r="D73" s="32"/>
      <c r="E73" s="32"/>
      <c r="F73" s="33"/>
      <c r="G73" s="34"/>
      <c r="J73" s="93">
        <f t="shared" ref="J73:J79" si="17">+B73+D73+F73</f>
        <v>0</v>
      </c>
      <c r="K73" s="103"/>
    </row>
    <row r="74" spans="1:11" x14ac:dyDescent="0.25">
      <c r="A74" s="18" t="s">
        <v>68</v>
      </c>
      <c r="B74" s="22"/>
      <c r="C74" s="22"/>
      <c r="D74" s="22"/>
      <c r="E74" s="22"/>
      <c r="F74" s="23"/>
      <c r="G74" s="24"/>
      <c r="J74" s="93">
        <f t="shared" si="17"/>
        <v>0</v>
      </c>
      <c r="K74" s="99"/>
    </row>
    <row r="75" spans="1:11" x14ac:dyDescent="0.25">
      <c r="A75" s="18" t="s">
        <v>69</v>
      </c>
      <c r="B75" s="22"/>
      <c r="C75" s="22"/>
      <c r="D75" s="22"/>
      <c r="E75" s="22"/>
      <c r="F75" s="23"/>
      <c r="G75" s="24"/>
      <c r="J75" s="93">
        <f t="shared" si="17"/>
        <v>0</v>
      </c>
      <c r="K75" s="99"/>
    </row>
    <row r="76" spans="1:11" x14ac:dyDescent="0.25">
      <c r="A76" s="18" t="s">
        <v>70</v>
      </c>
      <c r="B76" s="22"/>
      <c r="C76" s="22"/>
      <c r="D76" s="22"/>
      <c r="E76" s="22"/>
      <c r="F76" s="23"/>
      <c r="G76" s="24"/>
      <c r="J76" s="93">
        <f t="shared" si="17"/>
        <v>0</v>
      </c>
      <c r="K76" s="99"/>
    </row>
    <row r="77" spans="1:11" x14ac:dyDescent="0.25">
      <c r="A77" s="18" t="s">
        <v>71</v>
      </c>
      <c r="B77" s="22"/>
      <c r="C77" s="22"/>
      <c r="D77" s="22"/>
      <c r="E77" s="22"/>
      <c r="F77" s="23"/>
      <c r="G77" s="24"/>
      <c r="J77" s="93">
        <f t="shared" si="17"/>
        <v>0</v>
      </c>
      <c r="K77" s="99"/>
    </row>
    <row r="78" spans="1:11" x14ac:dyDescent="0.25">
      <c r="A78" s="18" t="s">
        <v>72</v>
      </c>
      <c r="B78" s="22"/>
      <c r="C78" s="22"/>
      <c r="D78" s="22"/>
      <c r="E78" s="22"/>
      <c r="F78" s="23"/>
      <c r="G78" s="24"/>
      <c r="J78" s="93">
        <f t="shared" si="17"/>
        <v>0</v>
      </c>
      <c r="K78" s="99"/>
    </row>
    <row r="79" spans="1:11" ht="15.75" thickBot="1" x14ac:dyDescent="0.3">
      <c r="A79" s="25" t="s">
        <v>73</v>
      </c>
      <c r="B79" s="35"/>
      <c r="C79" s="35"/>
      <c r="D79" s="35"/>
      <c r="E79" s="35"/>
      <c r="F79" s="36"/>
      <c r="G79" s="37"/>
      <c r="J79" s="93">
        <f t="shared" si="17"/>
        <v>0</v>
      </c>
      <c r="K79" s="104"/>
    </row>
    <row r="80" spans="1:11" ht="15.75" thickBot="1" x14ac:dyDescent="0.3">
      <c r="A80" s="71" t="s">
        <v>74</v>
      </c>
      <c r="B80" s="85">
        <f>SUM(B73:B79)</f>
        <v>0</v>
      </c>
      <c r="C80" s="86" t="e">
        <f>B80/$B$8</f>
        <v>#DIV/0!</v>
      </c>
      <c r="D80" s="85">
        <f t="shared" ref="D80:F80" si="18">SUM(D73:D79)</f>
        <v>0</v>
      </c>
      <c r="E80" s="86" t="e">
        <f>D80/$D$8</f>
        <v>#DIV/0!</v>
      </c>
      <c r="F80" s="87">
        <f t="shared" si="18"/>
        <v>0</v>
      </c>
      <c r="G80" s="88" t="e">
        <f>F80/$F$8</f>
        <v>#DIV/0!</v>
      </c>
      <c r="J80" s="96">
        <f>SUM(J73:J79)</f>
        <v>0</v>
      </c>
      <c r="K80" s="100" t="e">
        <f>J80/$J$8</f>
        <v>#DIV/0!</v>
      </c>
    </row>
    <row r="81" spans="1:11" ht="30.75" thickBot="1" x14ac:dyDescent="0.3">
      <c r="A81" s="71" t="s">
        <v>75</v>
      </c>
      <c r="B81" s="85"/>
      <c r="C81" s="85"/>
      <c r="D81" s="85"/>
      <c r="E81" s="85"/>
      <c r="F81" s="87"/>
      <c r="G81" s="89"/>
      <c r="J81" s="98" t="s">
        <v>111</v>
      </c>
      <c r="K81" s="105" t="s">
        <v>1</v>
      </c>
    </row>
    <row r="82" spans="1:11" x14ac:dyDescent="0.25">
      <c r="A82" s="14" t="s">
        <v>76</v>
      </c>
      <c r="B82" s="15"/>
      <c r="C82" s="15"/>
      <c r="D82" s="15"/>
      <c r="E82" s="15"/>
      <c r="F82" s="16"/>
      <c r="G82" s="17"/>
      <c r="J82" s="93">
        <f t="shared" ref="J82:J87" si="19">+B82+D82+F82</f>
        <v>0</v>
      </c>
      <c r="K82" s="103"/>
    </row>
    <row r="83" spans="1:11" x14ac:dyDescent="0.25">
      <c r="A83" s="18" t="s">
        <v>77</v>
      </c>
      <c r="B83" s="19"/>
      <c r="C83" s="19"/>
      <c r="D83" s="19"/>
      <c r="E83" s="19"/>
      <c r="F83" s="20"/>
      <c r="G83" s="21"/>
      <c r="J83" s="93">
        <f t="shared" si="19"/>
        <v>0</v>
      </c>
      <c r="K83" s="99"/>
    </row>
    <row r="84" spans="1:11" x14ac:dyDescent="0.25">
      <c r="A84" s="18" t="s">
        <v>78</v>
      </c>
      <c r="B84" s="19"/>
      <c r="C84" s="19"/>
      <c r="D84" s="19"/>
      <c r="E84" s="19"/>
      <c r="F84" s="20"/>
      <c r="G84" s="21"/>
      <c r="J84" s="93">
        <f t="shared" si="19"/>
        <v>0</v>
      </c>
      <c r="K84" s="99"/>
    </row>
    <row r="85" spans="1:11" x14ac:dyDescent="0.25">
      <c r="A85" s="18" t="s">
        <v>79</v>
      </c>
      <c r="B85" s="19"/>
      <c r="C85" s="19"/>
      <c r="D85" s="19"/>
      <c r="E85" s="19"/>
      <c r="F85" s="20"/>
      <c r="G85" s="21"/>
      <c r="J85" s="93">
        <f t="shared" si="19"/>
        <v>0</v>
      </c>
      <c r="K85" s="99"/>
    </row>
    <row r="86" spans="1:11" x14ac:dyDescent="0.25">
      <c r="A86" s="18" t="s">
        <v>80</v>
      </c>
      <c r="B86" s="19"/>
      <c r="C86" s="19"/>
      <c r="D86" s="19"/>
      <c r="E86" s="19"/>
      <c r="F86" s="20"/>
      <c r="G86" s="21"/>
      <c r="J86" s="93">
        <f t="shared" si="19"/>
        <v>0</v>
      </c>
      <c r="K86" s="99"/>
    </row>
    <row r="87" spans="1:11" ht="15.75" thickBot="1" x14ac:dyDescent="0.3">
      <c r="A87" s="25" t="s">
        <v>81</v>
      </c>
      <c r="B87" s="35"/>
      <c r="C87" s="35"/>
      <c r="D87" s="35"/>
      <c r="E87" s="35"/>
      <c r="F87" s="36"/>
      <c r="G87" s="37"/>
      <c r="J87" s="93">
        <f t="shared" si="19"/>
        <v>0</v>
      </c>
      <c r="K87" s="104"/>
    </row>
    <row r="88" spans="1:11" ht="15.75" thickBot="1" x14ac:dyDescent="0.3">
      <c r="A88" s="71" t="s">
        <v>82</v>
      </c>
      <c r="B88" s="85">
        <f>SUM(B82:B87)</f>
        <v>0</v>
      </c>
      <c r="C88" s="86" t="e">
        <f>B88/$B$8</f>
        <v>#DIV/0!</v>
      </c>
      <c r="D88" s="85">
        <f t="shared" ref="D88:F88" si="20">SUM(D82:D87)</f>
        <v>0</v>
      </c>
      <c r="E88" s="86" t="e">
        <f>D88/$D$8</f>
        <v>#DIV/0!</v>
      </c>
      <c r="F88" s="87">
        <f t="shared" si="20"/>
        <v>0</v>
      </c>
      <c r="G88" s="88" t="e">
        <f>F88/$F$8</f>
        <v>#DIV/0!</v>
      </c>
      <c r="J88" s="96">
        <f>SUM(J82:J87)</f>
        <v>0</v>
      </c>
      <c r="K88" s="100" t="e">
        <f>J88/$J$8</f>
        <v>#DIV/0!</v>
      </c>
    </row>
    <row r="89" spans="1:11" ht="15.75" thickBot="1" x14ac:dyDescent="0.3">
      <c r="A89" s="59"/>
      <c r="B89" s="47"/>
      <c r="C89" s="60"/>
      <c r="D89" s="47"/>
      <c r="E89" s="60"/>
      <c r="F89" s="47"/>
      <c r="G89" s="61"/>
    </row>
    <row r="90" spans="1:11" ht="30.75" thickBot="1" x14ac:dyDescent="0.3">
      <c r="A90" s="158" t="s">
        <v>83</v>
      </c>
      <c r="B90" s="159"/>
      <c r="C90" s="159"/>
      <c r="D90" s="159"/>
      <c r="E90" s="159"/>
      <c r="F90" s="159"/>
      <c r="G90" s="160"/>
      <c r="J90" s="98" t="s">
        <v>111</v>
      </c>
      <c r="K90" s="105" t="s">
        <v>1</v>
      </c>
    </row>
    <row r="91" spans="1:11" x14ac:dyDescent="0.25">
      <c r="A91" s="38" t="s">
        <v>84</v>
      </c>
      <c r="B91" s="39"/>
      <c r="C91" s="39"/>
      <c r="D91" s="39"/>
      <c r="E91" s="39"/>
      <c r="F91" s="40"/>
      <c r="G91" s="41"/>
      <c r="J91" s="93">
        <f t="shared" ref="J91:J102" si="21">+B91+D91+F91</f>
        <v>0</v>
      </c>
      <c r="K91" s="103"/>
    </row>
    <row r="92" spans="1:11" x14ac:dyDescent="0.25">
      <c r="A92" s="42" t="s">
        <v>85</v>
      </c>
      <c r="B92" s="43"/>
      <c r="C92" s="43"/>
      <c r="D92" s="43"/>
      <c r="E92" s="43"/>
      <c r="F92" s="44"/>
      <c r="G92" s="45"/>
      <c r="J92" s="93">
        <f t="shared" si="21"/>
        <v>0</v>
      </c>
      <c r="K92" s="99"/>
    </row>
    <row r="93" spans="1:11" x14ac:dyDescent="0.25">
      <c r="A93" s="42" t="s">
        <v>86</v>
      </c>
      <c r="B93" s="43"/>
      <c r="C93" s="43"/>
      <c r="D93" s="43"/>
      <c r="E93" s="43"/>
      <c r="F93" s="44"/>
      <c r="G93" s="45"/>
      <c r="J93" s="93">
        <f t="shared" si="21"/>
        <v>0</v>
      </c>
      <c r="K93" s="99"/>
    </row>
    <row r="94" spans="1:11" x14ac:dyDescent="0.25">
      <c r="A94" s="42" t="s">
        <v>87</v>
      </c>
      <c r="B94" s="43"/>
      <c r="C94" s="43"/>
      <c r="D94" s="43"/>
      <c r="E94" s="43"/>
      <c r="F94" s="44"/>
      <c r="G94" s="45"/>
      <c r="J94" s="93">
        <f t="shared" si="21"/>
        <v>0</v>
      </c>
      <c r="K94" s="99"/>
    </row>
    <row r="95" spans="1:11" x14ac:dyDescent="0.25">
      <c r="A95" s="42" t="s">
        <v>88</v>
      </c>
      <c r="B95" s="43"/>
      <c r="C95" s="43"/>
      <c r="D95" s="43"/>
      <c r="E95" s="43"/>
      <c r="F95" s="44"/>
      <c r="G95" s="45"/>
      <c r="J95" s="93">
        <f t="shared" si="21"/>
        <v>0</v>
      </c>
      <c r="K95" s="99"/>
    </row>
    <row r="96" spans="1:11" x14ac:dyDescent="0.25">
      <c r="A96" s="42" t="s">
        <v>89</v>
      </c>
      <c r="B96" s="43"/>
      <c r="C96" s="43"/>
      <c r="D96" s="43"/>
      <c r="E96" s="43"/>
      <c r="F96" s="44"/>
      <c r="G96" s="45"/>
      <c r="J96" s="93">
        <f t="shared" si="21"/>
        <v>0</v>
      </c>
      <c r="K96" s="99"/>
    </row>
    <row r="97" spans="1:11" x14ac:dyDescent="0.25">
      <c r="A97" s="42" t="s">
        <v>90</v>
      </c>
      <c r="B97" s="43"/>
      <c r="C97" s="43"/>
      <c r="D97" s="43"/>
      <c r="E97" s="43"/>
      <c r="F97" s="44"/>
      <c r="G97" s="45"/>
      <c r="J97" s="93">
        <f t="shared" si="21"/>
        <v>0</v>
      </c>
      <c r="K97" s="99"/>
    </row>
    <row r="98" spans="1:11" x14ac:dyDescent="0.25">
      <c r="A98" s="42" t="s">
        <v>91</v>
      </c>
      <c r="B98" s="43"/>
      <c r="C98" s="43"/>
      <c r="D98" s="43"/>
      <c r="E98" s="43"/>
      <c r="F98" s="44"/>
      <c r="G98" s="45"/>
      <c r="J98" s="93">
        <f t="shared" si="21"/>
        <v>0</v>
      </c>
      <c r="K98" s="99"/>
    </row>
    <row r="99" spans="1:11" x14ac:dyDescent="0.25">
      <c r="A99" s="38" t="s">
        <v>92</v>
      </c>
      <c r="B99" s="39"/>
      <c r="C99" s="39"/>
      <c r="D99" s="39"/>
      <c r="E99" s="39"/>
      <c r="F99" s="40"/>
      <c r="G99" s="45"/>
      <c r="J99" s="93">
        <f t="shared" si="21"/>
        <v>0</v>
      </c>
      <c r="K99" s="99"/>
    </row>
    <row r="100" spans="1:11" x14ac:dyDescent="0.25">
      <c r="A100" s="14" t="s">
        <v>93</v>
      </c>
      <c r="B100" s="15"/>
      <c r="C100" s="15"/>
      <c r="D100" s="15"/>
      <c r="E100" s="15"/>
      <c r="F100" s="16"/>
      <c r="G100" s="21"/>
      <c r="J100" s="93">
        <f t="shared" si="21"/>
        <v>0</v>
      </c>
      <c r="K100" s="99"/>
    </row>
    <row r="101" spans="1:11" x14ac:dyDescent="0.25">
      <c r="A101" s="18" t="s">
        <v>94</v>
      </c>
      <c r="B101" s="19"/>
      <c r="C101" s="19"/>
      <c r="D101" s="19"/>
      <c r="E101" s="19"/>
      <c r="F101" s="20"/>
      <c r="G101" s="21"/>
      <c r="J101" s="93">
        <f t="shared" si="21"/>
        <v>0</v>
      </c>
      <c r="K101" s="99"/>
    </row>
    <row r="102" spans="1:11" ht="15.75" thickBot="1" x14ac:dyDescent="0.3">
      <c r="A102" s="25" t="s">
        <v>95</v>
      </c>
      <c r="B102" s="35"/>
      <c r="C102" s="35"/>
      <c r="D102" s="35"/>
      <c r="E102" s="35"/>
      <c r="F102" s="36"/>
      <c r="G102" s="37"/>
      <c r="J102" s="93">
        <f t="shared" si="21"/>
        <v>0</v>
      </c>
      <c r="K102" s="104"/>
    </row>
    <row r="103" spans="1:11" ht="15.75" thickBot="1" x14ac:dyDescent="0.3">
      <c r="A103" s="71" t="s">
        <v>96</v>
      </c>
      <c r="B103" s="85">
        <f>SUM(B91:B102)</f>
        <v>0</v>
      </c>
      <c r="C103" s="86" t="e">
        <f>B103/$B$8</f>
        <v>#DIV/0!</v>
      </c>
      <c r="D103" s="85">
        <f t="shared" ref="D103:F103" si="22">SUM(D91:D102)</f>
        <v>0</v>
      </c>
      <c r="E103" s="86" t="e">
        <f>D103/$D$8</f>
        <v>#DIV/0!</v>
      </c>
      <c r="F103" s="87">
        <f t="shared" si="22"/>
        <v>0</v>
      </c>
      <c r="G103" s="88" t="e">
        <f>F103/$F$8</f>
        <v>#DIV/0!</v>
      </c>
      <c r="J103" s="96">
        <f>SUM(J91:J102)</f>
        <v>0</v>
      </c>
      <c r="K103" s="100" t="e">
        <f>J103/$J$8</f>
        <v>#DIV/0!</v>
      </c>
    </row>
    <row r="104" spans="1:11" ht="15.75" thickBot="1" x14ac:dyDescent="0.3">
      <c r="A104" s="46"/>
      <c r="B104" s="47"/>
      <c r="C104" s="47"/>
      <c r="D104" s="47"/>
      <c r="E104" s="47"/>
      <c r="F104" s="47"/>
      <c r="G104" s="47"/>
    </row>
    <row r="105" spans="1:11" ht="30.75" thickBot="1" x14ac:dyDescent="0.3">
      <c r="A105" s="46"/>
      <c r="B105" s="47"/>
      <c r="C105" s="47"/>
      <c r="D105" s="47"/>
      <c r="E105" s="47"/>
      <c r="F105" s="47"/>
      <c r="G105" s="47"/>
      <c r="J105" s="98" t="s">
        <v>111</v>
      </c>
      <c r="K105" s="105" t="s">
        <v>1</v>
      </c>
    </row>
    <row r="106" spans="1:11" ht="15.75" thickBot="1" x14ac:dyDescent="0.3">
      <c r="A106" s="48" t="s">
        <v>97</v>
      </c>
      <c r="B106" s="49">
        <f>B16+B25+B31+B39+B47+B55+B61+B71+B80+B88++B103</f>
        <v>0</v>
      </c>
      <c r="C106" s="50" t="e">
        <f>B106/$B$8</f>
        <v>#DIV/0!</v>
      </c>
      <c r="D106" s="49">
        <f>D16+D25+D31+D39+D47+D55+D61+D71+D80+D88++D103</f>
        <v>0</v>
      </c>
      <c r="E106" s="50" t="e">
        <f>D106/$D$8</f>
        <v>#DIV/0!</v>
      </c>
      <c r="F106" s="49">
        <f>F16+F25+F31+F39+F47+F55+F61+F71+F80+F88++F103</f>
        <v>0</v>
      </c>
      <c r="G106" s="50" t="e">
        <f>F106/$F$8</f>
        <v>#DIV/0!</v>
      </c>
      <c r="J106" s="96">
        <f>+J103+J88+J80+J71+J61+J55+J47+J39+J31+J25+J16</f>
        <v>0</v>
      </c>
      <c r="K106" s="100" t="e">
        <f>J106/$J$8</f>
        <v>#DIV/0!</v>
      </c>
    </row>
    <row r="107" spans="1:11" ht="15.75" thickBot="1" x14ac:dyDescent="0.3">
      <c r="A107" s="90" t="s">
        <v>98</v>
      </c>
      <c r="B107" s="51">
        <f>B8-B106</f>
        <v>0</v>
      </c>
      <c r="C107" s="51"/>
      <c r="D107" s="51">
        <f>D8-D106</f>
        <v>0</v>
      </c>
      <c r="E107" s="51"/>
      <c r="F107" s="51">
        <f>F8-F106</f>
        <v>0</v>
      </c>
      <c r="G107" s="51"/>
      <c r="J107" s="106">
        <f>+J106-J8</f>
        <v>0</v>
      </c>
    </row>
  </sheetData>
  <mergeCells count="19">
    <mergeCell ref="C5:C7"/>
    <mergeCell ref="E5:E7"/>
    <mergeCell ref="G5:G7"/>
    <mergeCell ref="B3:B4"/>
    <mergeCell ref="C3:C4"/>
    <mergeCell ref="D3:D4"/>
    <mergeCell ref="E3:E4"/>
    <mergeCell ref="F3:F4"/>
    <mergeCell ref="G3:G4"/>
    <mergeCell ref="A10:G10"/>
    <mergeCell ref="A18:G18"/>
    <mergeCell ref="A27:G27"/>
    <mergeCell ref="A33:G33"/>
    <mergeCell ref="A90:G90"/>
    <mergeCell ref="J3:J4"/>
    <mergeCell ref="K3:K4"/>
    <mergeCell ref="K5:K7"/>
    <mergeCell ref="K11:K15"/>
    <mergeCell ref="K19:K2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O107"/>
  <sheetViews>
    <sheetView zoomScaleNormal="100" workbookViewId="0">
      <selection activeCell="A2" sqref="A2"/>
    </sheetView>
  </sheetViews>
  <sheetFormatPr baseColWidth="10" defaultColWidth="9.140625" defaultRowHeight="15" x14ac:dyDescent="0.25"/>
  <cols>
    <col min="1" max="1" width="41.28515625" style="1" customWidth="1"/>
    <col min="2" max="2" width="19.85546875" style="1" customWidth="1"/>
    <col min="3" max="3" width="17.42578125" style="1" customWidth="1"/>
    <col min="4" max="4" width="15.5703125" style="1" customWidth="1"/>
    <col min="5" max="5" width="17.42578125" style="1" customWidth="1"/>
    <col min="6" max="6" width="21.42578125" style="1" customWidth="1"/>
    <col min="7" max="7" width="17.42578125" style="1" customWidth="1"/>
    <col min="8" max="9" width="9.140625" style="1"/>
    <col min="10" max="10" width="15.85546875" style="1" customWidth="1"/>
    <col min="11" max="11" width="16" style="1" customWidth="1"/>
    <col min="12" max="16384" width="9.140625" style="1"/>
  </cols>
  <sheetData>
    <row r="1" spans="1:11" ht="44.25" x14ac:dyDescent="0.55000000000000004">
      <c r="A1" s="2" t="s">
        <v>108</v>
      </c>
      <c r="B1" s="3"/>
      <c r="C1" s="3"/>
      <c r="D1" s="3"/>
      <c r="E1" s="3"/>
      <c r="F1" s="4"/>
      <c r="G1" s="3"/>
    </row>
    <row r="2" spans="1:11" ht="45" thickBot="1" x14ac:dyDescent="0.6">
      <c r="A2" s="2">
        <v>2024</v>
      </c>
      <c r="B2" s="4"/>
      <c r="C2" s="4"/>
      <c r="D2" s="4"/>
      <c r="E2" s="4"/>
      <c r="F2" s="4"/>
      <c r="G2" s="4"/>
    </row>
    <row r="3" spans="1:11" ht="15" customHeight="1" x14ac:dyDescent="0.25">
      <c r="A3" s="5"/>
      <c r="B3" s="161" t="s">
        <v>105</v>
      </c>
      <c r="C3" s="163" t="s">
        <v>1</v>
      </c>
      <c r="D3" s="165" t="s">
        <v>106</v>
      </c>
      <c r="E3" s="163" t="s">
        <v>1</v>
      </c>
      <c r="F3" s="167" t="s">
        <v>107</v>
      </c>
      <c r="G3" s="175" t="s">
        <v>1</v>
      </c>
      <c r="J3" s="148" t="s">
        <v>111</v>
      </c>
      <c r="K3" s="150" t="s">
        <v>1</v>
      </c>
    </row>
    <row r="4" spans="1:11" ht="15.75" thickBot="1" x14ac:dyDescent="0.3">
      <c r="A4" s="5"/>
      <c r="B4" s="162"/>
      <c r="C4" s="164"/>
      <c r="D4" s="166"/>
      <c r="E4" s="164"/>
      <c r="F4" s="168"/>
      <c r="G4" s="176"/>
      <c r="J4" s="149"/>
      <c r="K4" s="151"/>
    </row>
    <row r="5" spans="1:11" x14ac:dyDescent="0.25">
      <c r="A5" s="62" t="s">
        <v>4</v>
      </c>
      <c r="B5" s="52"/>
      <c r="C5" s="169"/>
      <c r="D5" s="53"/>
      <c r="E5" s="169"/>
      <c r="F5" s="54"/>
      <c r="G5" s="172"/>
      <c r="J5" s="93">
        <f>+B5+D5+F5</f>
        <v>0</v>
      </c>
      <c r="K5" s="152"/>
    </row>
    <row r="6" spans="1:11" x14ac:dyDescent="0.25">
      <c r="A6" s="63" t="s">
        <v>4</v>
      </c>
      <c r="B6" s="6"/>
      <c r="C6" s="170"/>
      <c r="D6" s="7"/>
      <c r="E6" s="170"/>
      <c r="F6" s="8"/>
      <c r="G6" s="173"/>
      <c r="J6" s="93">
        <f>+B6+D6+F6</f>
        <v>0</v>
      </c>
      <c r="K6" s="153"/>
    </row>
    <row r="7" spans="1:11" ht="15.75" thickBot="1" x14ac:dyDescent="0.3">
      <c r="A7" s="64" t="s">
        <v>5</v>
      </c>
      <c r="B7" s="9"/>
      <c r="C7" s="171"/>
      <c r="D7" s="10"/>
      <c r="E7" s="171"/>
      <c r="F7" s="11"/>
      <c r="G7" s="174"/>
      <c r="J7" s="95">
        <f>+B7+D7+F7</f>
        <v>0</v>
      </c>
      <c r="K7" s="154"/>
    </row>
    <row r="8" spans="1:11" ht="15.75" thickBot="1" x14ac:dyDescent="0.3">
      <c r="A8" s="65" t="s">
        <v>6</v>
      </c>
      <c r="B8" s="66">
        <f>SUM(B5:B7)</f>
        <v>0</v>
      </c>
      <c r="C8" s="67">
        <v>1</v>
      </c>
      <c r="D8" s="68">
        <f t="shared" ref="D8:F8" si="0">SUM(D5:D7)</f>
        <v>0</v>
      </c>
      <c r="E8" s="67">
        <v>1</v>
      </c>
      <c r="F8" s="69">
        <f t="shared" si="0"/>
        <v>0</v>
      </c>
      <c r="G8" s="70">
        <v>1</v>
      </c>
      <c r="J8" s="94">
        <f>SUM(J5:J7)</f>
        <v>0</v>
      </c>
      <c r="K8" s="92">
        <v>1</v>
      </c>
    </row>
    <row r="9" spans="1:11" ht="15.75" thickBot="1" x14ac:dyDescent="0.3">
      <c r="A9" s="12"/>
      <c r="B9" s="13"/>
      <c r="C9" s="13"/>
      <c r="D9" s="13"/>
      <c r="E9" s="13"/>
      <c r="F9" s="13"/>
      <c r="G9" s="13"/>
    </row>
    <row r="10" spans="1:11" ht="30.75" thickBot="1" x14ac:dyDescent="0.3">
      <c r="A10" s="158" t="s">
        <v>7</v>
      </c>
      <c r="B10" s="159"/>
      <c r="C10" s="159"/>
      <c r="D10" s="159"/>
      <c r="E10" s="159"/>
      <c r="F10" s="159"/>
      <c r="G10" s="160"/>
      <c r="J10" s="98" t="s">
        <v>111</v>
      </c>
      <c r="K10" s="91" t="s">
        <v>1</v>
      </c>
    </row>
    <row r="11" spans="1:11" x14ac:dyDescent="0.25">
      <c r="A11" s="14" t="s">
        <v>8</v>
      </c>
      <c r="B11" s="15"/>
      <c r="C11" s="15"/>
      <c r="D11" s="15"/>
      <c r="E11" s="15"/>
      <c r="F11" s="16"/>
      <c r="G11" s="17"/>
      <c r="J11" s="93">
        <f>+B11+D11+F11</f>
        <v>0</v>
      </c>
      <c r="K11" s="142"/>
    </row>
    <row r="12" spans="1:11" x14ac:dyDescent="0.25">
      <c r="A12" s="18" t="s">
        <v>9</v>
      </c>
      <c r="B12" s="19"/>
      <c r="C12" s="19"/>
      <c r="D12" s="19"/>
      <c r="E12" s="19"/>
      <c r="F12" s="20"/>
      <c r="G12" s="21"/>
      <c r="J12" s="93">
        <f>+B12+D12+F12</f>
        <v>0</v>
      </c>
      <c r="K12" s="143"/>
    </row>
    <row r="13" spans="1:11" x14ac:dyDescent="0.25">
      <c r="A13" s="18" t="s">
        <v>10</v>
      </c>
      <c r="B13" s="19"/>
      <c r="C13" s="19"/>
      <c r="D13" s="19"/>
      <c r="E13" s="19"/>
      <c r="F13" s="20"/>
      <c r="G13" s="21"/>
      <c r="J13" s="93">
        <f t="shared" ref="J13:J14" si="1">+B13+D13+F13</f>
        <v>0</v>
      </c>
      <c r="K13" s="143"/>
    </row>
    <row r="14" spans="1:11" x14ac:dyDescent="0.25">
      <c r="A14" s="18" t="s">
        <v>11</v>
      </c>
      <c r="B14" s="22"/>
      <c r="C14" s="22"/>
      <c r="D14" s="22"/>
      <c r="E14" s="22"/>
      <c r="F14" s="23"/>
      <c r="G14" s="24"/>
      <c r="J14" s="93">
        <f t="shared" si="1"/>
        <v>0</v>
      </c>
      <c r="K14" s="143"/>
    </row>
    <row r="15" spans="1:11" ht="15.75" thickBot="1" x14ac:dyDescent="0.3">
      <c r="A15" s="25" t="s">
        <v>12</v>
      </c>
      <c r="B15" s="26">
        <f>B8*10%</f>
        <v>0</v>
      </c>
      <c r="C15" s="26"/>
      <c r="D15" s="26">
        <f>D8*10%</f>
        <v>0</v>
      </c>
      <c r="E15" s="26"/>
      <c r="F15" s="26">
        <f>F8*10%</f>
        <v>0</v>
      </c>
      <c r="G15" s="28"/>
      <c r="J15" s="93">
        <f>+B15+D15+F15</f>
        <v>0</v>
      </c>
      <c r="K15" s="144"/>
    </row>
    <row r="16" spans="1:11" ht="15.75" thickBot="1" x14ac:dyDescent="0.3">
      <c r="A16" s="71" t="s">
        <v>13</v>
      </c>
      <c r="B16" s="72">
        <f>SUM(B11:B15)</f>
        <v>0</v>
      </c>
      <c r="C16" s="73" t="e">
        <f>B16/B8</f>
        <v>#DIV/0!</v>
      </c>
      <c r="D16" s="72">
        <f t="shared" ref="D16:F16" si="2">SUM(D11:D15)</f>
        <v>0</v>
      </c>
      <c r="E16" s="73" t="e">
        <f>D16/D8</f>
        <v>#DIV/0!</v>
      </c>
      <c r="F16" s="74">
        <f t="shared" si="2"/>
        <v>0</v>
      </c>
      <c r="G16" s="75" t="e">
        <f>F16/F8</f>
        <v>#DIV/0!</v>
      </c>
      <c r="J16" s="94">
        <f>SUM(J11:J15)</f>
        <v>0</v>
      </c>
      <c r="K16" s="92" t="e">
        <f>J16/$J$8</f>
        <v>#DIV/0!</v>
      </c>
    </row>
    <row r="17" spans="1:41" ht="15.75" thickBot="1" x14ac:dyDescent="0.3">
      <c r="A17" s="55"/>
      <c r="B17" s="56"/>
      <c r="C17" s="57"/>
      <c r="D17" s="56"/>
      <c r="E17" s="57"/>
      <c r="F17" s="56"/>
      <c r="G17" s="58"/>
    </row>
    <row r="18" spans="1:41" ht="30.75" thickBot="1" x14ac:dyDescent="0.3">
      <c r="A18" s="155" t="s">
        <v>14</v>
      </c>
      <c r="B18" s="156"/>
      <c r="C18" s="156"/>
      <c r="D18" s="156"/>
      <c r="E18" s="156"/>
      <c r="F18" s="156"/>
      <c r="G18" s="157"/>
      <c r="J18" s="98" t="s">
        <v>111</v>
      </c>
      <c r="K18" s="101" t="s">
        <v>1</v>
      </c>
      <c r="AD18" s="1" t="s">
        <v>112</v>
      </c>
      <c r="AE18" s="1" t="s">
        <v>113</v>
      </c>
      <c r="AF18" s="1" t="s">
        <v>114</v>
      </c>
      <c r="AG18" s="1" t="s">
        <v>28</v>
      </c>
      <c r="AH18" s="1" t="s">
        <v>34</v>
      </c>
      <c r="AI18" s="1" t="s">
        <v>42</v>
      </c>
      <c r="AJ18" s="1" t="s">
        <v>50</v>
      </c>
      <c r="AK18" s="1" t="s">
        <v>56</v>
      </c>
      <c r="AL18" s="1" t="s">
        <v>66</v>
      </c>
      <c r="AM18" s="1" t="s">
        <v>75</v>
      </c>
      <c r="AN18" s="1" t="s">
        <v>115</v>
      </c>
    </row>
    <row r="19" spans="1:41" x14ac:dyDescent="0.25">
      <c r="A19" s="14" t="s">
        <v>15</v>
      </c>
      <c r="B19" s="29"/>
      <c r="C19" s="29"/>
      <c r="D19" s="29"/>
      <c r="E19" s="29"/>
      <c r="F19" s="30"/>
      <c r="G19" s="31"/>
      <c r="J19" s="93">
        <f>+B19+D19+F19</f>
        <v>0</v>
      </c>
      <c r="K19" s="145"/>
      <c r="AD19" s="107" t="e">
        <f>+K16</f>
        <v>#DIV/0!</v>
      </c>
      <c r="AE19" s="107" t="e">
        <f>+K25</f>
        <v>#DIV/0!</v>
      </c>
      <c r="AF19" s="107" t="e">
        <f>+K31</f>
        <v>#DIV/0!</v>
      </c>
      <c r="AG19" s="107" t="e">
        <f>+K39</f>
        <v>#DIV/0!</v>
      </c>
      <c r="AH19" s="107" t="e">
        <f>+K47</f>
        <v>#DIV/0!</v>
      </c>
      <c r="AI19" s="107" t="e">
        <f>+K55</f>
        <v>#DIV/0!</v>
      </c>
      <c r="AJ19" s="107" t="e">
        <f>+K61</f>
        <v>#DIV/0!</v>
      </c>
      <c r="AK19" s="107" t="e">
        <f>+K71</f>
        <v>#DIV/0!</v>
      </c>
      <c r="AL19" s="107" t="e">
        <f>+K80</f>
        <v>#DIV/0!</v>
      </c>
      <c r="AM19" s="107" t="e">
        <f>+K88</f>
        <v>#DIV/0!</v>
      </c>
      <c r="AN19" s="107" t="e">
        <f>+K103</f>
        <v>#DIV/0!</v>
      </c>
      <c r="AO19" s="107" t="e">
        <f>SUM(AD19:AN19)</f>
        <v>#DIV/0!</v>
      </c>
    </row>
    <row r="20" spans="1:41" x14ac:dyDescent="0.25">
      <c r="A20" s="14" t="s">
        <v>16</v>
      </c>
      <c r="B20" s="32"/>
      <c r="C20" s="32"/>
      <c r="D20" s="32"/>
      <c r="E20" s="32"/>
      <c r="F20" s="33"/>
      <c r="G20" s="24"/>
      <c r="J20" s="93">
        <f>+B20+D20+F20</f>
        <v>0</v>
      </c>
      <c r="K20" s="146"/>
    </row>
    <row r="21" spans="1:41" x14ac:dyDescent="0.25">
      <c r="A21" s="18" t="s">
        <v>17</v>
      </c>
      <c r="B21" s="22"/>
      <c r="C21" s="22"/>
      <c r="D21" s="22"/>
      <c r="E21" s="22"/>
      <c r="F21" s="23"/>
      <c r="G21" s="24"/>
      <c r="J21" s="93">
        <f t="shared" ref="J21:J22" si="3">+B21+D21+F21</f>
        <v>0</v>
      </c>
      <c r="K21" s="146"/>
    </row>
    <row r="22" spans="1:41" x14ac:dyDescent="0.25">
      <c r="A22" s="18" t="s">
        <v>18</v>
      </c>
      <c r="B22" s="22"/>
      <c r="C22" s="22"/>
      <c r="D22" s="22"/>
      <c r="E22" s="22"/>
      <c r="F22" s="23"/>
      <c r="G22" s="24"/>
      <c r="J22" s="93">
        <f t="shared" si="3"/>
        <v>0</v>
      </c>
      <c r="K22" s="146"/>
    </row>
    <row r="23" spans="1:41" x14ac:dyDescent="0.25">
      <c r="A23" s="18" t="s">
        <v>19</v>
      </c>
      <c r="B23" s="22"/>
      <c r="C23" s="22"/>
      <c r="D23" s="22"/>
      <c r="E23" s="22"/>
      <c r="F23" s="23"/>
      <c r="G23" s="24"/>
      <c r="J23" s="93">
        <f>+B23+D23+F23</f>
        <v>0</v>
      </c>
      <c r="K23" s="146"/>
    </row>
    <row r="24" spans="1:41" ht="15.75" thickBot="1" x14ac:dyDescent="0.3">
      <c r="A24" s="25" t="s">
        <v>20</v>
      </c>
      <c r="B24" s="26"/>
      <c r="C24" s="26"/>
      <c r="D24" s="26"/>
      <c r="E24" s="26"/>
      <c r="F24" s="27"/>
      <c r="G24" s="28"/>
      <c r="J24" s="93">
        <f>+B24+D24+F24</f>
        <v>0</v>
      </c>
      <c r="K24" s="147"/>
    </row>
    <row r="25" spans="1:41" ht="15.75" thickBot="1" x14ac:dyDescent="0.3">
      <c r="A25" s="71" t="s">
        <v>21</v>
      </c>
      <c r="B25" s="72">
        <f>SUM(B19:B24)</f>
        <v>0</v>
      </c>
      <c r="C25" s="73" t="e">
        <f>B25/$B$8</f>
        <v>#DIV/0!</v>
      </c>
      <c r="D25" s="72">
        <f t="shared" ref="D25:F25" si="4">SUM(D19:D24)</f>
        <v>0</v>
      </c>
      <c r="E25" s="73" t="e">
        <f>D25/$D$8</f>
        <v>#DIV/0!</v>
      </c>
      <c r="F25" s="74">
        <f t="shared" si="4"/>
        <v>0</v>
      </c>
      <c r="G25" s="75" t="e">
        <f>F25/$F$8</f>
        <v>#DIV/0!</v>
      </c>
      <c r="J25" s="96">
        <f>SUM(J19:J24)</f>
        <v>0</v>
      </c>
      <c r="K25" s="97" t="e">
        <f>J25/$J$8</f>
        <v>#DIV/0!</v>
      </c>
    </row>
    <row r="26" spans="1:41" ht="15.75" thickBot="1" x14ac:dyDescent="0.3">
      <c r="A26" s="55"/>
      <c r="B26" s="56"/>
      <c r="C26" s="57"/>
      <c r="D26" s="56"/>
      <c r="E26" s="57"/>
      <c r="F26" s="56"/>
      <c r="G26" s="58"/>
    </row>
    <row r="27" spans="1:41" ht="30.75" thickBot="1" x14ac:dyDescent="0.3">
      <c r="A27" s="155" t="s">
        <v>22</v>
      </c>
      <c r="B27" s="156"/>
      <c r="C27" s="156"/>
      <c r="D27" s="156"/>
      <c r="E27" s="156"/>
      <c r="F27" s="156"/>
      <c r="G27" s="157"/>
      <c r="J27" s="98" t="s">
        <v>111</v>
      </c>
      <c r="K27" s="102" t="s">
        <v>1</v>
      </c>
    </row>
    <row r="28" spans="1:41" x14ac:dyDescent="0.25">
      <c r="A28" s="14" t="s">
        <v>23</v>
      </c>
      <c r="B28" s="32"/>
      <c r="C28" s="32"/>
      <c r="D28" s="32"/>
      <c r="E28" s="32"/>
      <c r="F28" s="33"/>
      <c r="G28" s="34"/>
      <c r="J28" s="93">
        <f>+B28+D28+F28</f>
        <v>0</v>
      </c>
      <c r="K28" s="103"/>
    </row>
    <row r="29" spans="1:41" x14ac:dyDescent="0.25">
      <c r="A29" s="18" t="s">
        <v>24</v>
      </c>
      <c r="B29" s="22"/>
      <c r="C29" s="22"/>
      <c r="D29" s="22"/>
      <c r="E29" s="22"/>
      <c r="F29" s="23"/>
      <c r="G29" s="24"/>
      <c r="J29" s="93">
        <f>+B29+D29+F29</f>
        <v>0</v>
      </c>
      <c r="K29" s="99"/>
    </row>
    <row r="30" spans="1:41" ht="15.75" thickBot="1" x14ac:dyDescent="0.3">
      <c r="A30" s="25" t="s">
        <v>25</v>
      </c>
      <c r="B30" s="26"/>
      <c r="C30" s="26"/>
      <c r="D30" s="26"/>
      <c r="E30" s="26"/>
      <c r="F30" s="27"/>
      <c r="G30" s="28"/>
      <c r="J30" s="93">
        <f t="shared" ref="J30" si="5">+B30+D30+F30</f>
        <v>0</v>
      </c>
      <c r="K30" s="104"/>
    </row>
    <row r="31" spans="1:41" ht="15.75" thickBot="1" x14ac:dyDescent="0.3">
      <c r="A31" s="71" t="s">
        <v>26</v>
      </c>
      <c r="B31" s="72">
        <f>SUM(B28:B30)</f>
        <v>0</v>
      </c>
      <c r="C31" s="73" t="e">
        <f>B31/$B$8</f>
        <v>#DIV/0!</v>
      </c>
      <c r="D31" s="72">
        <f t="shared" ref="D31:F31" si="6">SUM(D28:D30)</f>
        <v>0</v>
      </c>
      <c r="E31" s="73" t="e">
        <f>D31/$D$8</f>
        <v>#DIV/0!</v>
      </c>
      <c r="F31" s="74">
        <f t="shared" si="6"/>
        <v>0</v>
      </c>
      <c r="G31" s="75" t="e">
        <f>F31/$F$8</f>
        <v>#DIV/0!</v>
      </c>
      <c r="J31" s="96">
        <f>SUM(J28:J30)</f>
        <v>0</v>
      </c>
      <c r="K31" s="100" t="e">
        <f>J31/$J$8</f>
        <v>#DIV/0!</v>
      </c>
    </row>
    <row r="32" spans="1:41" ht="15.75" thickBot="1" x14ac:dyDescent="0.3">
      <c r="A32" s="55"/>
      <c r="B32" s="56"/>
      <c r="C32" s="57"/>
      <c r="D32" s="56"/>
      <c r="E32" s="57"/>
      <c r="F32" s="56"/>
      <c r="G32" s="58"/>
    </row>
    <row r="33" spans="1:11" ht="15.75" thickBot="1" x14ac:dyDescent="0.3">
      <c r="A33" s="158" t="s">
        <v>27</v>
      </c>
      <c r="B33" s="159"/>
      <c r="C33" s="159"/>
      <c r="D33" s="159"/>
      <c r="E33" s="159"/>
      <c r="F33" s="159"/>
      <c r="G33" s="160"/>
    </row>
    <row r="34" spans="1:11" ht="30.75" thickBot="1" x14ac:dyDescent="0.3">
      <c r="A34" s="76" t="s">
        <v>28</v>
      </c>
      <c r="B34" s="77"/>
      <c r="C34" s="77"/>
      <c r="D34" s="77"/>
      <c r="E34" s="77"/>
      <c r="F34" s="78"/>
      <c r="G34" s="79"/>
      <c r="J34" s="98" t="s">
        <v>111</v>
      </c>
      <c r="K34" s="102" t="s">
        <v>1</v>
      </c>
    </row>
    <row r="35" spans="1:11" x14ac:dyDescent="0.25">
      <c r="A35" s="14" t="s">
        <v>29</v>
      </c>
      <c r="B35" s="32"/>
      <c r="C35" s="32"/>
      <c r="D35" s="32"/>
      <c r="E35" s="32"/>
      <c r="F35" s="33"/>
      <c r="G35" s="34"/>
      <c r="J35" s="93">
        <f>+B35+D35+F35</f>
        <v>0</v>
      </c>
      <c r="K35" s="103"/>
    </row>
    <row r="36" spans="1:11" x14ac:dyDescent="0.25">
      <c r="A36" s="18" t="s">
        <v>30</v>
      </c>
      <c r="B36" s="22"/>
      <c r="C36" s="22"/>
      <c r="D36" s="22"/>
      <c r="E36" s="22"/>
      <c r="F36" s="23"/>
      <c r="G36" s="24"/>
      <c r="J36" s="93">
        <f t="shared" ref="J36:J38" si="7">+B36+D36+F36</f>
        <v>0</v>
      </c>
      <c r="K36" s="99"/>
    </row>
    <row r="37" spans="1:11" x14ac:dyDescent="0.25">
      <c r="A37" s="18" t="s">
        <v>31</v>
      </c>
      <c r="B37" s="22"/>
      <c r="C37" s="22"/>
      <c r="D37" s="22"/>
      <c r="E37" s="22"/>
      <c r="F37" s="23"/>
      <c r="G37" s="24"/>
      <c r="J37" s="93">
        <f t="shared" si="7"/>
        <v>0</v>
      </c>
      <c r="K37" s="99"/>
    </row>
    <row r="38" spans="1:11" ht="15.75" thickBot="1" x14ac:dyDescent="0.3">
      <c r="A38" s="25" t="s">
        <v>32</v>
      </c>
      <c r="B38" s="26"/>
      <c r="C38" s="26"/>
      <c r="D38" s="26"/>
      <c r="E38" s="26"/>
      <c r="F38" s="27"/>
      <c r="G38" s="28"/>
      <c r="J38" s="93">
        <f t="shared" si="7"/>
        <v>0</v>
      </c>
      <c r="K38" s="104"/>
    </row>
    <row r="39" spans="1:11" ht="15.75" thickBot="1" x14ac:dyDescent="0.3">
      <c r="A39" s="71" t="s">
        <v>33</v>
      </c>
      <c r="B39" s="72">
        <f>SUM(B35:B38)</f>
        <v>0</v>
      </c>
      <c r="C39" s="73" t="e">
        <f>B39/$B$8</f>
        <v>#DIV/0!</v>
      </c>
      <c r="D39" s="72">
        <f t="shared" ref="D39:F39" si="8">SUM(D35:D38)</f>
        <v>0</v>
      </c>
      <c r="E39" s="73" t="e">
        <f>D39/$D$8</f>
        <v>#DIV/0!</v>
      </c>
      <c r="F39" s="74">
        <f t="shared" si="8"/>
        <v>0</v>
      </c>
      <c r="G39" s="75" t="e">
        <f>F39/$F$8</f>
        <v>#DIV/0!</v>
      </c>
      <c r="J39" s="96">
        <f>SUM(J35:J38)</f>
        <v>0</v>
      </c>
      <c r="K39" s="100" t="e">
        <f>J39/$J$8</f>
        <v>#DIV/0!</v>
      </c>
    </row>
    <row r="40" spans="1:11" ht="30.75" thickBot="1" x14ac:dyDescent="0.3">
      <c r="A40" s="71" t="s">
        <v>34</v>
      </c>
      <c r="B40" s="72"/>
      <c r="C40" s="72"/>
      <c r="D40" s="72"/>
      <c r="E40" s="72"/>
      <c r="F40" s="74"/>
      <c r="G40" s="80"/>
      <c r="J40" s="98" t="s">
        <v>111</v>
      </c>
      <c r="K40" s="105" t="s">
        <v>1</v>
      </c>
    </row>
    <row r="41" spans="1:11" x14ac:dyDescent="0.25">
      <c r="A41" s="14" t="s">
        <v>35</v>
      </c>
      <c r="B41" s="32"/>
      <c r="C41" s="32"/>
      <c r="D41" s="32"/>
      <c r="E41" s="32"/>
      <c r="F41" s="33"/>
      <c r="G41" s="34"/>
      <c r="J41" s="93">
        <f t="shared" ref="J41:J46" si="9">+B41+D41+F41</f>
        <v>0</v>
      </c>
      <c r="K41" s="99"/>
    </row>
    <row r="42" spans="1:11" x14ac:dyDescent="0.25">
      <c r="A42" s="14" t="s">
        <v>36</v>
      </c>
      <c r="B42" s="32"/>
      <c r="C42" s="32"/>
      <c r="D42" s="32"/>
      <c r="E42" s="32"/>
      <c r="F42" s="33"/>
      <c r="G42" s="24"/>
      <c r="J42" s="93">
        <f t="shared" si="9"/>
        <v>0</v>
      </c>
      <c r="K42" s="99"/>
    </row>
    <row r="43" spans="1:11" x14ac:dyDescent="0.25">
      <c r="A43" s="18" t="s">
        <v>37</v>
      </c>
      <c r="B43" s="22"/>
      <c r="C43" s="22"/>
      <c r="D43" s="22"/>
      <c r="E43" s="22"/>
      <c r="F43" s="23"/>
      <c r="G43" s="24"/>
      <c r="J43" s="93">
        <f t="shared" si="9"/>
        <v>0</v>
      </c>
      <c r="K43" s="99"/>
    </row>
    <row r="44" spans="1:11" x14ac:dyDescent="0.25">
      <c r="A44" s="18" t="s">
        <v>38</v>
      </c>
      <c r="B44" s="22"/>
      <c r="C44" s="22"/>
      <c r="D44" s="22"/>
      <c r="E44" s="22"/>
      <c r="F44" s="23"/>
      <c r="G44" s="24"/>
      <c r="J44" s="93">
        <f t="shared" si="9"/>
        <v>0</v>
      </c>
      <c r="K44" s="99"/>
    </row>
    <row r="45" spans="1:11" x14ac:dyDescent="0.25">
      <c r="A45" s="18" t="s">
        <v>39</v>
      </c>
      <c r="B45" s="22"/>
      <c r="C45" s="22"/>
      <c r="D45" s="22"/>
      <c r="E45" s="22"/>
      <c r="F45" s="23"/>
      <c r="G45" s="24"/>
      <c r="J45" s="93">
        <f t="shared" si="9"/>
        <v>0</v>
      </c>
      <c r="K45" s="99"/>
    </row>
    <row r="46" spans="1:11" ht="15.75" thickBot="1" x14ac:dyDescent="0.3">
      <c r="A46" s="25" t="s">
        <v>40</v>
      </c>
      <c r="B46" s="26"/>
      <c r="C46" s="26"/>
      <c r="D46" s="26"/>
      <c r="E46" s="26"/>
      <c r="F46" s="27"/>
      <c r="G46" s="28"/>
      <c r="J46" s="93">
        <f t="shared" si="9"/>
        <v>0</v>
      </c>
      <c r="K46" s="104"/>
    </row>
    <row r="47" spans="1:11" ht="15.75" thickBot="1" x14ac:dyDescent="0.3">
      <c r="A47" s="71" t="s">
        <v>41</v>
      </c>
      <c r="B47" s="72">
        <f>SUM(B41:B46)</f>
        <v>0</v>
      </c>
      <c r="C47" s="73" t="e">
        <f>B47/$B$8</f>
        <v>#DIV/0!</v>
      </c>
      <c r="D47" s="72">
        <f t="shared" ref="D47:F47" si="10">SUM(D41:D46)</f>
        <v>0</v>
      </c>
      <c r="E47" s="73" t="e">
        <f>D47/$D$8</f>
        <v>#DIV/0!</v>
      </c>
      <c r="F47" s="74">
        <f t="shared" si="10"/>
        <v>0</v>
      </c>
      <c r="G47" s="75" t="e">
        <f>F47/$F$8</f>
        <v>#DIV/0!</v>
      </c>
      <c r="J47" s="96">
        <f>SUM(J41:J46)</f>
        <v>0</v>
      </c>
      <c r="K47" s="100" t="e">
        <f>J47/$J$8</f>
        <v>#DIV/0!</v>
      </c>
    </row>
    <row r="48" spans="1:11" ht="30.75" thickBot="1" x14ac:dyDescent="0.3">
      <c r="A48" s="81" t="s">
        <v>42</v>
      </c>
      <c r="B48" s="82"/>
      <c r="C48" s="82"/>
      <c r="D48" s="82"/>
      <c r="E48" s="82"/>
      <c r="F48" s="83"/>
      <c r="G48" s="84"/>
      <c r="J48" s="98" t="s">
        <v>111</v>
      </c>
      <c r="K48" s="105" t="s">
        <v>1</v>
      </c>
    </row>
    <row r="49" spans="1:11" x14ac:dyDescent="0.25">
      <c r="A49" s="14" t="s">
        <v>43</v>
      </c>
      <c r="B49" s="32"/>
      <c r="C49" s="32"/>
      <c r="D49" s="32"/>
      <c r="E49" s="32"/>
      <c r="F49" s="33"/>
      <c r="G49" s="34"/>
      <c r="J49" s="93">
        <f t="shared" ref="J49:J54" si="11">+B49+D49+F49</f>
        <v>0</v>
      </c>
      <c r="K49" s="103"/>
    </row>
    <row r="50" spans="1:11" x14ac:dyDescent="0.25">
      <c r="A50" s="18" t="s">
        <v>44</v>
      </c>
      <c r="B50" s="22"/>
      <c r="C50" s="22"/>
      <c r="D50" s="22"/>
      <c r="E50" s="22"/>
      <c r="F50" s="23"/>
      <c r="G50" s="24"/>
      <c r="J50" s="93">
        <f t="shared" si="11"/>
        <v>0</v>
      </c>
      <c r="K50" s="99"/>
    </row>
    <row r="51" spans="1:11" x14ac:dyDescent="0.25">
      <c r="A51" s="18" t="s">
        <v>45</v>
      </c>
      <c r="B51" s="22"/>
      <c r="C51" s="22"/>
      <c r="D51" s="22"/>
      <c r="E51" s="22"/>
      <c r="F51" s="23"/>
      <c r="G51" s="24"/>
      <c r="J51" s="93">
        <f t="shared" si="11"/>
        <v>0</v>
      </c>
      <c r="K51" s="99"/>
    </row>
    <row r="52" spans="1:11" x14ac:dyDescent="0.25">
      <c r="A52" s="18" t="s">
        <v>46</v>
      </c>
      <c r="B52" s="22"/>
      <c r="C52" s="22"/>
      <c r="D52" s="22"/>
      <c r="E52" s="22"/>
      <c r="F52" s="23"/>
      <c r="G52" s="24"/>
      <c r="J52" s="93">
        <f t="shared" si="11"/>
        <v>0</v>
      </c>
      <c r="K52" s="99"/>
    </row>
    <row r="53" spans="1:11" x14ac:dyDescent="0.25">
      <c r="A53" s="18" t="s">
        <v>47</v>
      </c>
      <c r="B53" s="22"/>
      <c r="C53" s="22"/>
      <c r="D53" s="22"/>
      <c r="E53" s="22"/>
      <c r="F53" s="23"/>
      <c r="G53" s="24"/>
      <c r="J53" s="93">
        <f t="shared" si="11"/>
        <v>0</v>
      </c>
      <c r="K53" s="99"/>
    </row>
    <row r="54" spans="1:11" ht="15.75" thickBot="1" x14ac:dyDescent="0.3">
      <c r="A54" s="25" t="s">
        <v>48</v>
      </c>
      <c r="B54" s="26"/>
      <c r="C54" s="26"/>
      <c r="D54" s="26"/>
      <c r="E54" s="26"/>
      <c r="F54" s="27"/>
      <c r="G54" s="28"/>
      <c r="J54" s="93">
        <f t="shared" si="11"/>
        <v>0</v>
      </c>
      <c r="K54" s="104"/>
    </row>
    <row r="55" spans="1:11" ht="15.75" thickBot="1" x14ac:dyDescent="0.3">
      <c r="A55" s="71" t="s">
        <v>49</v>
      </c>
      <c r="B55" s="72">
        <f>SUM(B49:B54)</f>
        <v>0</v>
      </c>
      <c r="C55" s="73" t="e">
        <f>B55/$B$8</f>
        <v>#DIV/0!</v>
      </c>
      <c r="D55" s="72">
        <f t="shared" ref="D55:F55" si="12">SUM(D49:D54)</f>
        <v>0</v>
      </c>
      <c r="E55" s="73" t="e">
        <f>D55/$D$8</f>
        <v>#DIV/0!</v>
      </c>
      <c r="F55" s="74">
        <f t="shared" si="12"/>
        <v>0</v>
      </c>
      <c r="G55" s="75" t="e">
        <f>F55/$F$8</f>
        <v>#DIV/0!</v>
      </c>
      <c r="J55" s="96">
        <f>SUM(J49:J54)</f>
        <v>0</v>
      </c>
      <c r="K55" s="100" t="e">
        <f>J55/$J$8</f>
        <v>#DIV/0!</v>
      </c>
    </row>
    <row r="56" spans="1:11" ht="30.75" thickBot="1" x14ac:dyDescent="0.3">
      <c r="A56" s="81" t="s">
        <v>50</v>
      </c>
      <c r="B56" s="82"/>
      <c r="C56" s="82"/>
      <c r="D56" s="82"/>
      <c r="E56" s="82"/>
      <c r="F56" s="83"/>
      <c r="G56" s="84"/>
      <c r="J56" s="98" t="s">
        <v>111</v>
      </c>
      <c r="K56" s="105" t="s">
        <v>1</v>
      </c>
    </row>
    <row r="57" spans="1:11" x14ac:dyDescent="0.25">
      <c r="A57" s="14" t="s">
        <v>51</v>
      </c>
      <c r="B57" s="32"/>
      <c r="C57" s="32"/>
      <c r="D57" s="32"/>
      <c r="E57" s="32"/>
      <c r="F57" s="33"/>
      <c r="G57" s="34"/>
      <c r="J57" s="93">
        <f t="shared" ref="J57:J60" si="13">+B57+D57+F57</f>
        <v>0</v>
      </c>
      <c r="K57" s="103"/>
    </row>
    <row r="58" spans="1:11" x14ac:dyDescent="0.25">
      <c r="A58" s="18" t="s">
        <v>52</v>
      </c>
      <c r="B58" s="22"/>
      <c r="C58" s="22"/>
      <c r="D58" s="22"/>
      <c r="E58" s="22"/>
      <c r="F58" s="23"/>
      <c r="G58" s="24"/>
      <c r="J58" s="93">
        <f t="shared" si="13"/>
        <v>0</v>
      </c>
      <c r="K58" s="99"/>
    </row>
    <row r="59" spans="1:11" x14ac:dyDescent="0.25">
      <c r="A59" s="18" t="s">
        <v>53</v>
      </c>
      <c r="B59" s="22"/>
      <c r="C59" s="22"/>
      <c r="D59" s="22"/>
      <c r="E59" s="22"/>
      <c r="F59" s="23"/>
      <c r="G59" s="24"/>
      <c r="J59" s="93">
        <f t="shared" si="13"/>
        <v>0</v>
      </c>
      <c r="K59" s="99"/>
    </row>
    <row r="60" spans="1:11" ht="15.75" thickBot="1" x14ac:dyDescent="0.3">
      <c r="A60" s="25" t="s">
        <v>54</v>
      </c>
      <c r="B60" s="26"/>
      <c r="C60" s="26"/>
      <c r="D60" s="26"/>
      <c r="E60" s="26"/>
      <c r="F60" s="27"/>
      <c r="G60" s="28"/>
      <c r="J60" s="93">
        <f t="shared" si="13"/>
        <v>0</v>
      </c>
      <c r="K60" s="104"/>
    </row>
    <row r="61" spans="1:11" ht="15.75" thickBot="1" x14ac:dyDescent="0.3">
      <c r="A61" s="71" t="s">
        <v>55</v>
      </c>
      <c r="B61" s="72">
        <f>SUM(B57:B60)</f>
        <v>0</v>
      </c>
      <c r="C61" s="73" t="e">
        <f>B61/$B$8</f>
        <v>#DIV/0!</v>
      </c>
      <c r="D61" s="72">
        <f t="shared" ref="D61:F61" si="14">SUM(D57:D60)</f>
        <v>0</v>
      </c>
      <c r="E61" s="73" t="e">
        <f>D61/$D$8</f>
        <v>#DIV/0!</v>
      </c>
      <c r="F61" s="74">
        <f t="shared" si="14"/>
        <v>0</v>
      </c>
      <c r="G61" s="75" t="e">
        <f>F61/$F$8</f>
        <v>#DIV/0!</v>
      </c>
      <c r="J61" s="96">
        <f>SUM(J57:J60)</f>
        <v>0</v>
      </c>
      <c r="K61" s="100" t="e">
        <f>J61/$J$8</f>
        <v>#DIV/0!</v>
      </c>
    </row>
    <row r="62" spans="1:11" ht="30.75" thickBot="1" x14ac:dyDescent="0.3">
      <c r="A62" s="71" t="s">
        <v>56</v>
      </c>
      <c r="B62" s="72"/>
      <c r="C62" s="72"/>
      <c r="D62" s="72"/>
      <c r="E62" s="72"/>
      <c r="F62" s="74"/>
      <c r="G62" s="80"/>
      <c r="J62" s="98" t="s">
        <v>111</v>
      </c>
      <c r="K62" s="105" t="s">
        <v>1</v>
      </c>
    </row>
    <row r="63" spans="1:11" x14ac:dyDescent="0.25">
      <c r="A63" s="14" t="s">
        <v>57</v>
      </c>
      <c r="B63" s="32"/>
      <c r="C63" s="32"/>
      <c r="D63" s="32"/>
      <c r="E63" s="32"/>
      <c r="F63" s="33"/>
      <c r="G63" s="34"/>
      <c r="J63" s="93">
        <f t="shared" ref="J63:J70" si="15">+B63+D63+F63</f>
        <v>0</v>
      </c>
      <c r="K63" s="103"/>
    </row>
    <row r="64" spans="1:11" x14ac:dyDescent="0.25">
      <c r="A64" s="18" t="s">
        <v>58</v>
      </c>
      <c r="B64" s="22"/>
      <c r="C64" s="22"/>
      <c r="D64" s="22"/>
      <c r="E64" s="22"/>
      <c r="F64" s="23"/>
      <c r="G64" s="24"/>
      <c r="J64" s="93">
        <f t="shared" si="15"/>
        <v>0</v>
      </c>
      <c r="K64" s="99"/>
    </row>
    <row r="65" spans="1:11" x14ac:dyDescent="0.25">
      <c r="A65" s="18" t="s">
        <v>59</v>
      </c>
      <c r="B65" s="22"/>
      <c r="C65" s="22"/>
      <c r="D65" s="22"/>
      <c r="E65" s="22"/>
      <c r="F65" s="23"/>
      <c r="G65" s="24"/>
      <c r="J65" s="93">
        <f t="shared" si="15"/>
        <v>0</v>
      </c>
      <c r="K65" s="99"/>
    </row>
    <row r="66" spans="1:11" x14ac:dyDescent="0.25">
      <c r="A66" s="18" t="s">
        <v>60</v>
      </c>
      <c r="B66" s="22"/>
      <c r="C66" s="22"/>
      <c r="D66" s="22"/>
      <c r="E66" s="22"/>
      <c r="F66" s="23"/>
      <c r="G66" s="24"/>
      <c r="J66" s="93">
        <f t="shared" si="15"/>
        <v>0</v>
      </c>
      <c r="K66" s="99"/>
    </row>
    <row r="67" spans="1:11" x14ac:dyDescent="0.25">
      <c r="A67" s="18" t="s">
        <v>61</v>
      </c>
      <c r="B67" s="22"/>
      <c r="C67" s="22"/>
      <c r="D67" s="22"/>
      <c r="E67" s="22"/>
      <c r="F67" s="23"/>
      <c r="G67" s="24"/>
      <c r="J67" s="93">
        <f t="shared" si="15"/>
        <v>0</v>
      </c>
      <c r="K67" s="99"/>
    </row>
    <row r="68" spans="1:11" x14ac:dyDescent="0.25">
      <c r="A68" s="18" t="s">
        <v>62</v>
      </c>
      <c r="B68" s="22"/>
      <c r="C68" s="22"/>
      <c r="D68" s="22"/>
      <c r="E68" s="22"/>
      <c r="F68" s="23"/>
      <c r="G68" s="24"/>
      <c r="J68" s="93">
        <f t="shared" si="15"/>
        <v>0</v>
      </c>
      <c r="K68" s="99"/>
    </row>
    <row r="69" spans="1:11" x14ac:dyDescent="0.25">
      <c r="A69" s="18" t="s">
        <v>63</v>
      </c>
      <c r="B69" s="22"/>
      <c r="C69" s="22"/>
      <c r="D69" s="22"/>
      <c r="E69" s="22"/>
      <c r="F69" s="23"/>
      <c r="G69" s="24"/>
      <c r="J69" s="93">
        <f t="shared" si="15"/>
        <v>0</v>
      </c>
      <c r="K69" s="99"/>
    </row>
    <row r="70" spans="1:11" ht="15.75" thickBot="1" x14ac:dyDescent="0.3">
      <c r="A70" s="25" t="s">
        <v>64</v>
      </c>
      <c r="B70" s="26"/>
      <c r="C70" s="26"/>
      <c r="D70" s="26"/>
      <c r="E70" s="26"/>
      <c r="F70" s="27"/>
      <c r="G70" s="28"/>
      <c r="J70" s="93">
        <f t="shared" si="15"/>
        <v>0</v>
      </c>
      <c r="K70" s="104"/>
    </row>
    <row r="71" spans="1:11" ht="15.75" thickBot="1" x14ac:dyDescent="0.3">
      <c r="A71" s="71" t="s">
        <v>65</v>
      </c>
      <c r="B71" s="72">
        <f>SUM(B63:B70)</f>
        <v>0</v>
      </c>
      <c r="C71" s="73" t="e">
        <f>B71/$B$8</f>
        <v>#DIV/0!</v>
      </c>
      <c r="D71" s="72">
        <f t="shared" ref="D71:F71" si="16">SUM(D63:D70)</f>
        <v>0</v>
      </c>
      <c r="E71" s="73" t="e">
        <f>D71/$D$8</f>
        <v>#DIV/0!</v>
      </c>
      <c r="F71" s="74">
        <f t="shared" si="16"/>
        <v>0</v>
      </c>
      <c r="G71" s="75" t="e">
        <f>F71/$F$8</f>
        <v>#DIV/0!</v>
      </c>
      <c r="J71" s="96">
        <f>SUM(J63:J70)</f>
        <v>0</v>
      </c>
      <c r="K71" s="100" t="e">
        <f>J71/$J$8</f>
        <v>#DIV/0!</v>
      </c>
    </row>
    <row r="72" spans="1:11" ht="30.75" thickBot="1" x14ac:dyDescent="0.3">
      <c r="A72" s="71" t="s">
        <v>66</v>
      </c>
      <c r="B72" s="72"/>
      <c r="C72" s="72"/>
      <c r="D72" s="72"/>
      <c r="E72" s="72"/>
      <c r="F72" s="74"/>
      <c r="G72" s="80"/>
      <c r="J72" s="98" t="s">
        <v>111</v>
      </c>
      <c r="K72" s="105" t="s">
        <v>1</v>
      </c>
    </row>
    <row r="73" spans="1:11" x14ac:dyDescent="0.25">
      <c r="A73" s="14" t="s">
        <v>67</v>
      </c>
      <c r="B73" s="32"/>
      <c r="C73" s="32"/>
      <c r="D73" s="32"/>
      <c r="E73" s="32"/>
      <c r="F73" s="33"/>
      <c r="G73" s="34"/>
      <c r="J73" s="93">
        <f t="shared" ref="J73:J79" si="17">+B73+D73+F73</f>
        <v>0</v>
      </c>
      <c r="K73" s="103"/>
    </row>
    <row r="74" spans="1:11" x14ac:dyDescent="0.25">
      <c r="A74" s="18" t="s">
        <v>68</v>
      </c>
      <c r="B74" s="22"/>
      <c r="C74" s="22"/>
      <c r="D74" s="22"/>
      <c r="E74" s="22"/>
      <c r="F74" s="23"/>
      <c r="G74" s="24"/>
      <c r="J74" s="93">
        <f t="shared" si="17"/>
        <v>0</v>
      </c>
      <c r="K74" s="99"/>
    </row>
    <row r="75" spans="1:11" x14ac:dyDescent="0.25">
      <c r="A75" s="18" t="s">
        <v>69</v>
      </c>
      <c r="B75" s="22"/>
      <c r="C75" s="22"/>
      <c r="D75" s="22"/>
      <c r="E75" s="22"/>
      <c r="F75" s="23"/>
      <c r="G75" s="24"/>
      <c r="J75" s="93">
        <f t="shared" si="17"/>
        <v>0</v>
      </c>
      <c r="K75" s="99"/>
    </row>
    <row r="76" spans="1:11" x14ac:dyDescent="0.25">
      <c r="A76" s="18" t="s">
        <v>70</v>
      </c>
      <c r="B76" s="22"/>
      <c r="C76" s="22"/>
      <c r="D76" s="22"/>
      <c r="E76" s="22"/>
      <c r="F76" s="23"/>
      <c r="G76" s="24"/>
      <c r="J76" s="93">
        <f t="shared" si="17"/>
        <v>0</v>
      </c>
      <c r="K76" s="99"/>
    </row>
    <row r="77" spans="1:11" x14ac:dyDescent="0.25">
      <c r="A77" s="18" t="s">
        <v>71</v>
      </c>
      <c r="B77" s="22"/>
      <c r="C77" s="22"/>
      <c r="D77" s="22"/>
      <c r="E77" s="22"/>
      <c r="F77" s="23"/>
      <c r="G77" s="24"/>
      <c r="J77" s="93">
        <f t="shared" si="17"/>
        <v>0</v>
      </c>
      <c r="K77" s="99"/>
    </row>
    <row r="78" spans="1:11" x14ac:dyDescent="0.25">
      <c r="A78" s="18" t="s">
        <v>72</v>
      </c>
      <c r="B78" s="22"/>
      <c r="C78" s="22"/>
      <c r="D78" s="22"/>
      <c r="E78" s="22"/>
      <c r="F78" s="23"/>
      <c r="G78" s="24"/>
      <c r="J78" s="93">
        <f t="shared" si="17"/>
        <v>0</v>
      </c>
      <c r="K78" s="99"/>
    </row>
    <row r="79" spans="1:11" ht="15.75" thickBot="1" x14ac:dyDescent="0.3">
      <c r="A79" s="25" t="s">
        <v>73</v>
      </c>
      <c r="B79" s="35"/>
      <c r="C79" s="35"/>
      <c r="D79" s="35"/>
      <c r="E79" s="35"/>
      <c r="F79" s="36"/>
      <c r="G79" s="37"/>
      <c r="J79" s="93">
        <f t="shared" si="17"/>
        <v>0</v>
      </c>
      <c r="K79" s="104"/>
    </row>
    <row r="80" spans="1:11" ht="15.75" thickBot="1" x14ac:dyDescent="0.3">
      <c r="A80" s="71" t="s">
        <v>74</v>
      </c>
      <c r="B80" s="85">
        <f>SUM(B73:B79)</f>
        <v>0</v>
      </c>
      <c r="C80" s="86" t="e">
        <f>B80/$B$8</f>
        <v>#DIV/0!</v>
      </c>
      <c r="D80" s="85">
        <f t="shared" ref="D80:F80" si="18">SUM(D73:D79)</f>
        <v>0</v>
      </c>
      <c r="E80" s="86" t="e">
        <f>D80/$D$8</f>
        <v>#DIV/0!</v>
      </c>
      <c r="F80" s="87">
        <f t="shared" si="18"/>
        <v>0</v>
      </c>
      <c r="G80" s="88" t="e">
        <f>F80/$F$8</f>
        <v>#DIV/0!</v>
      </c>
      <c r="J80" s="96">
        <f>SUM(J73:J79)</f>
        <v>0</v>
      </c>
      <c r="K80" s="100" t="e">
        <f>J80/$J$8</f>
        <v>#DIV/0!</v>
      </c>
    </row>
    <row r="81" spans="1:11" ht="30.75" thickBot="1" x14ac:dyDescent="0.3">
      <c r="A81" s="71" t="s">
        <v>75</v>
      </c>
      <c r="B81" s="85"/>
      <c r="C81" s="85"/>
      <c r="D81" s="85"/>
      <c r="E81" s="85"/>
      <c r="F81" s="87"/>
      <c r="G81" s="89"/>
      <c r="J81" s="98" t="s">
        <v>111</v>
      </c>
      <c r="K81" s="105" t="s">
        <v>1</v>
      </c>
    </row>
    <row r="82" spans="1:11" x14ac:dyDescent="0.25">
      <c r="A82" s="14" t="s">
        <v>76</v>
      </c>
      <c r="B82" s="15"/>
      <c r="C82" s="15"/>
      <c r="D82" s="15"/>
      <c r="E82" s="15"/>
      <c r="F82" s="16"/>
      <c r="G82" s="17"/>
      <c r="J82" s="93">
        <f t="shared" ref="J82:J87" si="19">+B82+D82+F82</f>
        <v>0</v>
      </c>
      <c r="K82" s="103"/>
    </row>
    <row r="83" spans="1:11" x14ac:dyDescent="0.25">
      <c r="A83" s="18" t="s">
        <v>77</v>
      </c>
      <c r="B83" s="19"/>
      <c r="C83" s="19"/>
      <c r="D83" s="19"/>
      <c r="E83" s="19"/>
      <c r="F83" s="20"/>
      <c r="G83" s="21"/>
      <c r="J83" s="93">
        <f t="shared" si="19"/>
        <v>0</v>
      </c>
      <c r="K83" s="99"/>
    </row>
    <row r="84" spans="1:11" x14ac:dyDescent="0.25">
      <c r="A84" s="18" t="s">
        <v>78</v>
      </c>
      <c r="B84" s="19"/>
      <c r="C84" s="19"/>
      <c r="D84" s="19"/>
      <c r="E84" s="19"/>
      <c r="F84" s="20"/>
      <c r="G84" s="21"/>
      <c r="J84" s="93">
        <f t="shared" si="19"/>
        <v>0</v>
      </c>
      <c r="K84" s="99"/>
    </row>
    <row r="85" spans="1:11" x14ac:dyDescent="0.25">
      <c r="A85" s="18" t="s">
        <v>79</v>
      </c>
      <c r="B85" s="19"/>
      <c r="C85" s="19"/>
      <c r="D85" s="19"/>
      <c r="E85" s="19"/>
      <c r="F85" s="20"/>
      <c r="G85" s="21"/>
      <c r="J85" s="93">
        <f t="shared" si="19"/>
        <v>0</v>
      </c>
      <c r="K85" s="99"/>
    </row>
    <row r="86" spans="1:11" x14ac:dyDescent="0.25">
      <c r="A86" s="18" t="s">
        <v>80</v>
      </c>
      <c r="B86" s="19"/>
      <c r="C86" s="19"/>
      <c r="D86" s="19"/>
      <c r="E86" s="19"/>
      <c r="F86" s="20"/>
      <c r="G86" s="21"/>
      <c r="J86" s="93">
        <f t="shared" si="19"/>
        <v>0</v>
      </c>
      <c r="K86" s="99"/>
    </row>
    <row r="87" spans="1:11" ht="15.75" thickBot="1" x14ac:dyDescent="0.3">
      <c r="A87" s="25" t="s">
        <v>81</v>
      </c>
      <c r="B87" s="35"/>
      <c r="C87" s="35"/>
      <c r="D87" s="35"/>
      <c r="E87" s="35"/>
      <c r="F87" s="36"/>
      <c r="G87" s="37"/>
      <c r="J87" s="93">
        <f t="shared" si="19"/>
        <v>0</v>
      </c>
      <c r="K87" s="104"/>
    </row>
    <row r="88" spans="1:11" ht="15.75" thickBot="1" x14ac:dyDescent="0.3">
      <c r="A88" s="71" t="s">
        <v>82</v>
      </c>
      <c r="B88" s="85">
        <f>SUM(B82:B87)</f>
        <v>0</v>
      </c>
      <c r="C88" s="86" t="e">
        <f>B88/$B$8</f>
        <v>#DIV/0!</v>
      </c>
      <c r="D88" s="85">
        <f t="shared" ref="D88:F88" si="20">SUM(D82:D87)</f>
        <v>0</v>
      </c>
      <c r="E88" s="86" t="e">
        <f>D88/$D$8</f>
        <v>#DIV/0!</v>
      </c>
      <c r="F88" s="87">
        <f t="shared" si="20"/>
        <v>0</v>
      </c>
      <c r="G88" s="88" t="e">
        <f>F88/$F$8</f>
        <v>#DIV/0!</v>
      </c>
      <c r="J88" s="96">
        <f>SUM(J82:J87)</f>
        <v>0</v>
      </c>
      <c r="K88" s="100" t="e">
        <f>J88/$J$8</f>
        <v>#DIV/0!</v>
      </c>
    </row>
    <row r="89" spans="1:11" ht="15.75" thickBot="1" x14ac:dyDescent="0.3">
      <c r="A89" s="59"/>
      <c r="B89" s="47"/>
      <c r="C89" s="60"/>
      <c r="D89" s="47"/>
      <c r="E89" s="60"/>
      <c r="F89" s="47"/>
      <c r="G89" s="61"/>
    </row>
    <row r="90" spans="1:11" ht="30.75" thickBot="1" x14ac:dyDescent="0.3">
      <c r="A90" s="158" t="s">
        <v>83</v>
      </c>
      <c r="B90" s="159"/>
      <c r="C90" s="159"/>
      <c r="D90" s="159"/>
      <c r="E90" s="159"/>
      <c r="F90" s="159"/>
      <c r="G90" s="160"/>
      <c r="J90" s="98" t="s">
        <v>111</v>
      </c>
      <c r="K90" s="105" t="s">
        <v>1</v>
      </c>
    </row>
    <row r="91" spans="1:11" x14ac:dyDescent="0.25">
      <c r="A91" s="38" t="s">
        <v>84</v>
      </c>
      <c r="B91" s="39"/>
      <c r="C91" s="39"/>
      <c r="D91" s="39"/>
      <c r="E91" s="39"/>
      <c r="F91" s="40"/>
      <c r="G91" s="41"/>
      <c r="J91" s="93">
        <f t="shared" ref="J91:J102" si="21">+B91+D91+F91</f>
        <v>0</v>
      </c>
      <c r="K91" s="103"/>
    </row>
    <row r="92" spans="1:11" x14ac:dyDescent="0.25">
      <c r="A92" s="42" t="s">
        <v>85</v>
      </c>
      <c r="B92" s="43"/>
      <c r="C92" s="43"/>
      <c r="D92" s="43"/>
      <c r="E92" s="43"/>
      <c r="F92" s="44"/>
      <c r="G92" s="45"/>
      <c r="J92" s="93">
        <f t="shared" si="21"/>
        <v>0</v>
      </c>
      <c r="K92" s="99"/>
    </row>
    <row r="93" spans="1:11" x14ac:dyDescent="0.25">
      <c r="A93" s="42" t="s">
        <v>86</v>
      </c>
      <c r="B93" s="43"/>
      <c r="C93" s="43"/>
      <c r="D93" s="43"/>
      <c r="E93" s="43"/>
      <c r="F93" s="44"/>
      <c r="G93" s="45"/>
      <c r="J93" s="93">
        <f t="shared" si="21"/>
        <v>0</v>
      </c>
      <c r="K93" s="99"/>
    </row>
    <row r="94" spans="1:11" x14ac:dyDescent="0.25">
      <c r="A94" s="42" t="s">
        <v>87</v>
      </c>
      <c r="B94" s="43"/>
      <c r="C94" s="43"/>
      <c r="D94" s="43"/>
      <c r="E94" s="43"/>
      <c r="F94" s="44"/>
      <c r="G94" s="45"/>
      <c r="J94" s="93">
        <f t="shared" si="21"/>
        <v>0</v>
      </c>
      <c r="K94" s="99"/>
    </row>
    <row r="95" spans="1:11" x14ac:dyDescent="0.25">
      <c r="A95" s="42" t="s">
        <v>88</v>
      </c>
      <c r="B95" s="43"/>
      <c r="C95" s="43"/>
      <c r="D95" s="43"/>
      <c r="E95" s="43"/>
      <c r="F95" s="44"/>
      <c r="G95" s="45"/>
      <c r="J95" s="93">
        <f t="shared" si="21"/>
        <v>0</v>
      </c>
      <c r="K95" s="99"/>
    </row>
    <row r="96" spans="1:11" x14ac:dyDescent="0.25">
      <c r="A96" s="42" t="s">
        <v>89</v>
      </c>
      <c r="B96" s="43"/>
      <c r="C96" s="43"/>
      <c r="D96" s="43"/>
      <c r="E96" s="43"/>
      <c r="F96" s="44"/>
      <c r="G96" s="45"/>
      <c r="J96" s="93">
        <f t="shared" si="21"/>
        <v>0</v>
      </c>
      <c r="K96" s="99"/>
    </row>
    <row r="97" spans="1:11" x14ac:dyDescent="0.25">
      <c r="A97" s="42" t="s">
        <v>90</v>
      </c>
      <c r="B97" s="43"/>
      <c r="C97" s="43"/>
      <c r="D97" s="43"/>
      <c r="E97" s="43"/>
      <c r="F97" s="44"/>
      <c r="G97" s="45"/>
      <c r="J97" s="93">
        <f t="shared" si="21"/>
        <v>0</v>
      </c>
      <c r="K97" s="99"/>
    </row>
    <row r="98" spans="1:11" x14ac:dyDescent="0.25">
      <c r="A98" s="42" t="s">
        <v>91</v>
      </c>
      <c r="B98" s="43"/>
      <c r="C98" s="43"/>
      <c r="D98" s="43"/>
      <c r="E98" s="43"/>
      <c r="F98" s="44"/>
      <c r="G98" s="45"/>
      <c r="J98" s="93">
        <f t="shared" si="21"/>
        <v>0</v>
      </c>
      <c r="K98" s="99"/>
    </row>
    <row r="99" spans="1:11" x14ac:dyDescent="0.25">
      <c r="A99" s="38" t="s">
        <v>92</v>
      </c>
      <c r="B99" s="39"/>
      <c r="C99" s="39"/>
      <c r="D99" s="39"/>
      <c r="E99" s="39"/>
      <c r="F99" s="40"/>
      <c r="G99" s="45"/>
      <c r="J99" s="93">
        <f t="shared" si="21"/>
        <v>0</v>
      </c>
      <c r="K99" s="99"/>
    </row>
    <row r="100" spans="1:11" x14ac:dyDescent="0.25">
      <c r="A100" s="14" t="s">
        <v>93</v>
      </c>
      <c r="B100" s="15"/>
      <c r="C100" s="15"/>
      <c r="D100" s="15"/>
      <c r="E100" s="15"/>
      <c r="F100" s="16"/>
      <c r="G100" s="21"/>
      <c r="J100" s="93">
        <f t="shared" si="21"/>
        <v>0</v>
      </c>
      <c r="K100" s="99"/>
    </row>
    <row r="101" spans="1:11" x14ac:dyDescent="0.25">
      <c r="A101" s="18" t="s">
        <v>94</v>
      </c>
      <c r="B101" s="19"/>
      <c r="C101" s="19"/>
      <c r="D101" s="19"/>
      <c r="E101" s="19"/>
      <c r="F101" s="20"/>
      <c r="G101" s="21"/>
      <c r="J101" s="93">
        <f t="shared" si="21"/>
        <v>0</v>
      </c>
      <c r="K101" s="99"/>
    </row>
    <row r="102" spans="1:11" ht="15.75" thickBot="1" x14ac:dyDescent="0.3">
      <c r="A102" s="25" t="s">
        <v>95</v>
      </c>
      <c r="B102" s="35"/>
      <c r="C102" s="35"/>
      <c r="D102" s="35"/>
      <c r="E102" s="35"/>
      <c r="F102" s="36"/>
      <c r="G102" s="37"/>
      <c r="J102" s="93">
        <f t="shared" si="21"/>
        <v>0</v>
      </c>
      <c r="K102" s="104"/>
    </row>
    <row r="103" spans="1:11" ht="15.75" thickBot="1" x14ac:dyDescent="0.3">
      <c r="A103" s="71" t="s">
        <v>96</v>
      </c>
      <c r="B103" s="85">
        <f>SUM(B91:B102)</f>
        <v>0</v>
      </c>
      <c r="C103" s="86" t="e">
        <f>B103/$B$8</f>
        <v>#DIV/0!</v>
      </c>
      <c r="D103" s="85">
        <f t="shared" ref="D103:F103" si="22">SUM(D91:D102)</f>
        <v>0</v>
      </c>
      <c r="E103" s="86" t="e">
        <f>D103/$D$8</f>
        <v>#DIV/0!</v>
      </c>
      <c r="F103" s="87">
        <f t="shared" si="22"/>
        <v>0</v>
      </c>
      <c r="G103" s="88" t="e">
        <f>F103/$F$8</f>
        <v>#DIV/0!</v>
      </c>
      <c r="J103" s="96">
        <f>SUM(J91:J102)</f>
        <v>0</v>
      </c>
      <c r="K103" s="100" t="e">
        <f>J103/$J$8</f>
        <v>#DIV/0!</v>
      </c>
    </row>
    <row r="104" spans="1:11" ht="15.75" thickBot="1" x14ac:dyDescent="0.3">
      <c r="A104" s="46"/>
      <c r="B104" s="47"/>
      <c r="C104" s="47"/>
      <c r="D104" s="47"/>
      <c r="E104" s="47"/>
      <c r="F104" s="47"/>
      <c r="G104" s="47"/>
    </row>
    <row r="105" spans="1:11" ht="30.75" thickBot="1" x14ac:dyDescent="0.3">
      <c r="A105" s="46"/>
      <c r="B105" s="47"/>
      <c r="C105" s="47"/>
      <c r="D105" s="47"/>
      <c r="E105" s="47"/>
      <c r="F105" s="47"/>
      <c r="G105" s="47"/>
      <c r="J105" s="98" t="s">
        <v>111</v>
      </c>
      <c r="K105" s="105" t="s">
        <v>1</v>
      </c>
    </row>
    <row r="106" spans="1:11" ht="15.75" thickBot="1" x14ac:dyDescent="0.3">
      <c r="A106" s="48" t="s">
        <v>97</v>
      </c>
      <c r="B106" s="49">
        <f>B16+B25+B31+B39+B47+B55+B61+B71+B80+B88++B103</f>
        <v>0</v>
      </c>
      <c r="C106" s="50" t="e">
        <f>B106/$B$8</f>
        <v>#DIV/0!</v>
      </c>
      <c r="D106" s="49">
        <f>D16+D25+D31+D39+D47+D55+D61+D71+D80+D88++D103</f>
        <v>0</v>
      </c>
      <c r="E106" s="50" t="e">
        <f>D106/$D$8</f>
        <v>#DIV/0!</v>
      </c>
      <c r="F106" s="49">
        <f>F16+F25+F31+F39+F47+F55+F61+F71+F80+F88++F103</f>
        <v>0</v>
      </c>
      <c r="G106" s="50" t="e">
        <f>F106/$F$8</f>
        <v>#DIV/0!</v>
      </c>
      <c r="J106" s="96">
        <f>+J103+J88+J80+J71+J61+J55+J47+J39+J31+J25+J16</f>
        <v>0</v>
      </c>
      <c r="K106" s="100" t="e">
        <f>J106/$J$8</f>
        <v>#DIV/0!</v>
      </c>
    </row>
    <row r="107" spans="1:11" ht="15.75" thickBot="1" x14ac:dyDescent="0.3">
      <c r="A107" s="90" t="s">
        <v>98</v>
      </c>
      <c r="B107" s="51">
        <f>B8-B106</f>
        <v>0</v>
      </c>
      <c r="C107" s="51"/>
      <c r="D107" s="51">
        <f>D8-D106</f>
        <v>0</v>
      </c>
      <c r="E107" s="51"/>
      <c r="F107" s="51">
        <f>F8-F106</f>
        <v>0</v>
      </c>
      <c r="G107" s="51"/>
      <c r="J107" s="106">
        <f>+J106-J8</f>
        <v>0</v>
      </c>
    </row>
  </sheetData>
  <mergeCells count="19">
    <mergeCell ref="C5:C7"/>
    <mergeCell ref="E5:E7"/>
    <mergeCell ref="G5:G7"/>
    <mergeCell ref="B3:B4"/>
    <mergeCell ref="C3:C4"/>
    <mergeCell ref="D3:D4"/>
    <mergeCell ref="E3:E4"/>
    <mergeCell ref="F3:F4"/>
    <mergeCell ref="G3:G4"/>
    <mergeCell ref="A10:G10"/>
    <mergeCell ref="A18:G18"/>
    <mergeCell ref="A27:G27"/>
    <mergeCell ref="A33:G33"/>
    <mergeCell ref="A90:G90"/>
    <mergeCell ref="J3:J4"/>
    <mergeCell ref="K3:K4"/>
    <mergeCell ref="K5:K7"/>
    <mergeCell ref="K11:K15"/>
    <mergeCell ref="K19:K24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G21"/>
  <sheetViews>
    <sheetView workbookViewId="0">
      <selection activeCell="A43" sqref="A43"/>
    </sheetView>
  </sheetViews>
  <sheetFormatPr baseColWidth="10" defaultColWidth="11.42578125" defaultRowHeight="15" x14ac:dyDescent="0.25"/>
  <cols>
    <col min="1" max="1" width="51.85546875" style="1" customWidth="1"/>
    <col min="2" max="2" width="14.140625" style="1" customWidth="1"/>
    <col min="3" max="3" width="14.42578125" style="1" customWidth="1"/>
    <col min="4" max="4" width="15.42578125" style="1" customWidth="1"/>
    <col min="5" max="5" width="13.85546875" style="1" customWidth="1"/>
    <col min="6" max="6" width="15.5703125" style="1" customWidth="1"/>
    <col min="7" max="7" width="16" style="1" customWidth="1"/>
    <col min="8" max="16384" width="11.42578125" style="1"/>
  </cols>
  <sheetData>
    <row r="2" spans="1:7" ht="15.75" thickBot="1" x14ac:dyDescent="0.3"/>
    <row r="3" spans="1:7" ht="36" customHeight="1" thickBot="1" x14ac:dyDescent="0.3">
      <c r="A3" s="132" t="s">
        <v>116</v>
      </c>
      <c r="B3" s="110" t="s">
        <v>118</v>
      </c>
      <c r="C3" s="119" t="s">
        <v>119</v>
      </c>
      <c r="D3" s="110" t="s">
        <v>120</v>
      </c>
      <c r="E3" s="119" t="s">
        <v>121</v>
      </c>
      <c r="F3" s="110" t="s">
        <v>111</v>
      </c>
      <c r="G3" s="122" t="s">
        <v>1</v>
      </c>
    </row>
    <row r="4" spans="1:7" ht="15.75" thickBot="1" x14ac:dyDescent="0.3">
      <c r="A4" s="133" t="s">
        <v>117</v>
      </c>
      <c r="B4" s="114">
        <f>+'1 TRIMESTRE'!J8</f>
        <v>950</v>
      </c>
      <c r="C4" s="111">
        <f>+'2 TRIMESTRE'!J8</f>
        <v>0</v>
      </c>
      <c r="D4" s="114">
        <f>+'3 TRIMESTRE '!J8</f>
        <v>0</v>
      </c>
      <c r="E4" s="111">
        <f>+'4 TRIMESTRE'!$J$8</f>
        <v>0</v>
      </c>
      <c r="F4" s="114">
        <f>+B4+C4+D4+E4</f>
        <v>950</v>
      </c>
      <c r="G4" s="123">
        <v>1</v>
      </c>
    </row>
    <row r="5" spans="1:7" ht="15.75" thickBot="1" x14ac:dyDescent="0.3">
      <c r="A5" s="134"/>
      <c r="B5" s="120"/>
      <c r="C5" s="121"/>
      <c r="D5" s="120"/>
      <c r="E5" s="121"/>
      <c r="F5" s="120"/>
      <c r="G5" s="124"/>
    </row>
    <row r="6" spans="1:7" ht="20.25" customHeight="1" thickBot="1" x14ac:dyDescent="0.3">
      <c r="A6" s="133" t="s">
        <v>7</v>
      </c>
      <c r="B6" s="114">
        <f>+'1 TRIMESTRE'!J16</f>
        <v>95</v>
      </c>
      <c r="C6" s="111">
        <f>+'2 TRIMESTRE'!J16</f>
        <v>0</v>
      </c>
      <c r="D6" s="114">
        <f>+'3 TRIMESTRE '!J16</f>
        <v>0</v>
      </c>
      <c r="E6" s="111">
        <f>+'4 TRIMESTRE'!$J$16</f>
        <v>0</v>
      </c>
      <c r="F6" s="114">
        <f t="shared" ref="F6:F16" si="0">+B6+C6+D6+E6</f>
        <v>95</v>
      </c>
      <c r="G6" s="123">
        <f>F6/$F$4</f>
        <v>0.1</v>
      </c>
    </row>
    <row r="7" spans="1:7" ht="22.5" customHeight="1" thickBot="1" x14ac:dyDescent="0.3">
      <c r="A7" s="133" t="s">
        <v>14</v>
      </c>
      <c r="B7" s="114">
        <f>+'1 TRIMESTRE'!J25</f>
        <v>20</v>
      </c>
      <c r="C7" s="111">
        <f>+'2 TRIMESTRE'!J25</f>
        <v>0</v>
      </c>
      <c r="D7" s="114">
        <f>+'3 TRIMESTRE '!J25</f>
        <v>0</v>
      </c>
      <c r="E7" s="111">
        <f>+'4 TRIMESTRE'!$J$25</f>
        <v>0</v>
      </c>
      <c r="F7" s="114">
        <f t="shared" si="0"/>
        <v>20</v>
      </c>
      <c r="G7" s="123">
        <f t="shared" ref="G7:G17" si="1">F7/$F$4</f>
        <v>2.1052631578947368E-2</v>
      </c>
    </row>
    <row r="8" spans="1:7" ht="21.75" customHeight="1" thickBot="1" x14ac:dyDescent="0.3">
      <c r="A8" s="133" t="s">
        <v>22</v>
      </c>
      <c r="B8" s="114">
        <f>+'1 TRIMESTRE'!J31</f>
        <v>0</v>
      </c>
      <c r="C8" s="111">
        <f>+'2 TRIMESTRE'!J31</f>
        <v>0</v>
      </c>
      <c r="D8" s="114">
        <f>+'3 TRIMESTRE '!J31</f>
        <v>0</v>
      </c>
      <c r="E8" s="111">
        <f>+'4 TRIMESTRE'!$J$31</f>
        <v>0</v>
      </c>
      <c r="F8" s="114">
        <f t="shared" si="0"/>
        <v>0</v>
      </c>
      <c r="G8" s="123">
        <f t="shared" si="1"/>
        <v>0</v>
      </c>
    </row>
    <row r="9" spans="1:7" x14ac:dyDescent="0.25">
      <c r="A9" s="135" t="s">
        <v>27</v>
      </c>
      <c r="B9" s="116"/>
      <c r="C9" s="112"/>
      <c r="D9" s="116"/>
      <c r="E9" s="112"/>
      <c r="F9" s="116">
        <f t="shared" si="0"/>
        <v>0</v>
      </c>
      <c r="G9" s="125">
        <f t="shared" si="1"/>
        <v>0</v>
      </c>
    </row>
    <row r="10" spans="1:7" x14ac:dyDescent="0.25">
      <c r="A10" s="139" t="s">
        <v>28</v>
      </c>
      <c r="B10" s="115">
        <f>+'1 TRIMESTRE'!J39</f>
        <v>190</v>
      </c>
      <c r="C10" s="109">
        <f>+'2 TRIMESTRE'!J39</f>
        <v>0</v>
      </c>
      <c r="D10" s="115">
        <f>+'3 TRIMESTRE '!J39</f>
        <v>0</v>
      </c>
      <c r="E10" s="109">
        <f>+'4 TRIMESTRE'!$J$39</f>
        <v>0</v>
      </c>
      <c r="F10" s="115">
        <f t="shared" si="0"/>
        <v>190</v>
      </c>
      <c r="G10" s="126">
        <f t="shared" si="1"/>
        <v>0.2</v>
      </c>
    </row>
    <row r="11" spans="1:7" x14ac:dyDescent="0.25">
      <c r="A11" s="140" t="s">
        <v>34</v>
      </c>
      <c r="B11" s="115">
        <f>+'1 TRIMESTRE'!J47</f>
        <v>120</v>
      </c>
      <c r="C11" s="109">
        <f>+'2 TRIMESTRE'!J47</f>
        <v>0</v>
      </c>
      <c r="D11" s="115">
        <f>+'3 TRIMESTRE '!J47</f>
        <v>0</v>
      </c>
      <c r="E11" s="109">
        <f>+'4 TRIMESTRE'!$J$47</f>
        <v>0</v>
      </c>
      <c r="F11" s="115">
        <f t="shared" si="0"/>
        <v>120</v>
      </c>
      <c r="G11" s="126">
        <f t="shared" si="1"/>
        <v>0.12631578947368421</v>
      </c>
    </row>
    <row r="12" spans="1:7" x14ac:dyDescent="0.25">
      <c r="A12" s="140" t="s">
        <v>42</v>
      </c>
      <c r="B12" s="115">
        <f>+'1 TRIMESTRE'!J55</f>
        <v>50</v>
      </c>
      <c r="C12" s="109">
        <f>+'2 TRIMESTRE'!J55</f>
        <v>0</v>
      </c>
      <c r="D12" s="115">
        <f>+'3 TRIMESTRE '!J55</f>
        <v>0</v>
      </c>
      <c r="E12" s="109">
        <f>+'4 TRIMESTRE'!$J$55</f>
        <v>0</v>
      </c>
      <c r="F12" s="115">
        <f t="shared" si="0"/>
        <v>50</v>
      </c>
      <c r="G12" s="126">
        <f t="shared" si="1"/>
        <v>5.2631578947368418E-2</v>
      </c>
    </row>
    <row r="13" spans="1:7" x14ac:dyDescent="0.25">
      <c r="A13" s="140" t="s">
        <v>50</v>
      </c>
      <c r="B13" s="115">
        <f>+'1 TRIMESTRE'!J61</f>
        <v>330</v>
      </c>
      <c r="C13" s="109">
        <f>+'2 TRIMESTRE'!J61</f>
        <v>0</v>
      </c>
      <c r="D13" s="115">
        <f>+'3 TRIMESTRE '!J61</f>
        <v>0</v>
      </c>
      <c r="E13" s="109">
        <f>+'4 TRIMESTRE'!$J$61</f>
        <v>0</v>
      </c>
      <c r="F13" s="115">
        <f t="shared" si="0"/>
        <v>330</v>
      </c>
      <c r="G13" s="126">
        <f t="shared" si="1"/>
        <v>0.3473684210526316</v>
      </c>
    </row>
    <row r="14" spans="1:7" x14ac:dyDescent="0.25">
      <c r="A14" s="140" t="s">
        <v>56</v>
      </c>
      <c r="B14" s="115">
        <f>+'1 TRIMESTRE'!J71</f>
        <v>80</v>
      </c>
      <c r="C14" s="109">
        <f>+'2 TRIMESTRE'!J71</f>
        <v>0</v>
      </c>
      <c r="D14" s="115">
        <f>+'3 TRIMESTRE '!J71</f>
        <v>0</v>
      </c>
      <c r="E14" s="109">
        <f>+'4 TRIMESTRE'!$J$71</f>
        <v>0</v>
      </c>
      <c r="F14" s="115">
        <f t="shared" si="0"/>
        <v>80</v>
      </c>
      <c r="G14" s="126">
        <f t="shared" si="1"/>
        <v>8.4210526315789472E-2</v>
      </c>
    </row>
    <row r="15" spans="1:7" x14ac:dyDescent="0.25">
      <c r="A15" s="140" t="s">
        <v>66</v>
      </c>
      <c r="B15" s="115">
        <f>+'1 TRIMESTRE'!J80</f>
        <v>0</v>
      </c>
      <c r="C15" s="109">
        <f>+'2 TRIMESTRE'!J80</f>
        <v>0</v>
      </c>
      <c r="D15" s="115">
        <f>+'3 TRIMESTRE '!J80</f>
        <v>0</v>
      </c>
      <c r="E15" s="109">
        <f>+'4 TRIMESTRE'!$J$80</f>
        <v>0</v>
      </c>
      <c r="F15" s="115">
        <f t="shared" si="0"/>
        <v>0</v>
      </c>
      <c r="G15" s="126">
        <f t="shared" si="1"/>
        <v>0</v>
      </c>
    </row>
    <row r="16" spans="1:7" ht="15.75" thickBot="1" x14ac:dyDescent="0.3">
      <c r="A16" s="141" t="s">
        <v>75</v>
      </c>
      <c r="B16" s="117">
        <f>+'1 TRIMESTRE'!J88</f>
        <v>65</v>
      </c>
      <c r="C16" s="113">
        <f>+'2 TRIMESTRE'!J88</f>
        <v>0</v>
      </c>
      <c r="D16" s="117">
        <f>+'3 TRIMESTRE '!J88</f>
        <v>0</v>
      </c>
      <c r="E16" s="113">
        <f>+'4 TRIMESTRE'!$J$88</f>
        <v>0</v>
      </c>
      <c r="F16" s="118">
        <f t="shared" si="0"/>
        <v>65</v>
      </c>
      <c r="G16" s="127">
        <f t="shared" si="1"/>
        <v>6.8421052631578952E-2</v>
      </c>
    </row>
    <row r="17" spans="1:7" ht="21" customHeight="1" thickBot="1" x14ac:dyDescent="0.3">
      <c r="A17" s="136" t="s">
        <v>122</v>
      </c>
      <c r="B17" s="115">
        <f>+'1 TRIMESTRE'!J103</f>
        <v>0</v>
      </c>
      <c r="C17" s="109">
        <f>+'2 TRIMESTRE'!J103</f>
        <v>0</v>
      </c>
      <c r="D17" s="115">
        <f>+'3 TRIMESTRE '!J103</f>
        <v>0</v>
      </c>
      <c r="E17" s="109">
        <f>+'4 TRIMESTRE'!$J$103</f>
        <v>0</v>
      </c>
      <c r="F17" s="115">
        <f>+B17+C17+D17+E17</f>
        <v>0</v>
      </c>
      <c r="G17" s="127">
        <f t="shared" si="1"/>
        <v>0</v>
      </c>
    </row>
    <row r="18" spans="1:7" ht="19.5" customHeight="1" x14ac:dyDescent="0.25">
      <c r="A18" s="137" t="s">
        <v>97</v>
      </c>
      <c r="B18" s="128">
        <f>+B6+B7+B8+B10+B11+B12+B13+B14+B15+B16+B17</f>
        <v>950</v>
      </c>
      <c r="C18" s="130">
        <f t="shared" ref="C18:F18" si="2">+C6+C7+C8+C10+C11+C12+C13+C14+C15+C16+C17</f>
        <v>0</v>
      </c>
      <c r="D18" s="128">
        <f t="shared" si="2"/>
        <v>0</v>
      </c>
      <c r="E18" s="130">
        <f t="shared" si="2"/>
        <v>0</v>
      </c>
      <c r="F18" s="128">
        <f t="shared" si="2"/>
        <v>950</v>
      </c>
      <c r="G18" s="108"/>
    </row>
    <row r="19" spans="1:7" ht="19.5" customHeight="1" thickBot="1" x14ac:dyDescent="0.3">
      <c r="A19" s="138" t="s">
        <v>98</v>
      </c>
      <c r="B19" s="129">
        <f>+B4-B18</f>
        <v>0</v>
      </c>
      <c r="C19" s="131">
        <f t="shared" ref="C19:F19" si="3">+C4-C18</f>
        <v>0</v>
      </c>
      <c r="D19" s="129">
        <f t="shared" si="3"/>
        <v>0</v>
      </c>
      <c r="E19" s="131">
        <f t="shared" si="3"/>
        <v>0</v>
      </c>
      <c r="F19" s="129">
        <f t="shared" si="3"/>
        <v>0</v>
      </c>
      <c r="G19" s="108"/>
    </row>
    <row r="20" spans="1:7" x14ac:dyDescent="0.25">
      <c r="A20" s="108"/>
      <c r="B20" s="108"/>
      <c r="C20" s="108"/>
      <c r="D20" s="108"/>
      <c r="E20" s="108"/>
      <c r="F20" s="108"/>
      <c r="G20" s="108"/>
    </row>
    <row r="21" spans="1:7" x14ac:dyDescent="0.25">
      <c r="A21" s="108"/>
      <c r="B21" s="108"/>
      <c r="C21" s="108"/>
      <c r="D21" s="108"/>
      <c r="E21" s="108"/>
      <c r="F21" s="108"/>
      <c r="G21" s="108"/>
    </row>
  </sheetData>
  <pageMargins left="0.7" right="0.7" top="0.75" bottom="0.75" header="0.3" footer="0.3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INICIO</vt:lpstr>
      <vt:lpstr>1 TRIMESTRE</vt:lpstr>
      <vt:lpstr>2 TRIMESTRE</vt:lpstr>
      <vt:lpstr>3 TRIMESTRE </vt:lpstr>
      <vt:lpstr>4 TRIMESTRE</vt:lpstr>
      <vt:lpstr>RESUMEN GENERAL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2024-11-04T14:39:32Z</dcterms:modified>
</cp:coreProperties>
</file>